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6880" windowHeight="11070"/>
  </bookViews>
  <sheets>
    <sheet name="Лист1" sheetId="1" r:id="rId1"/>
  </sheets>
  <definedNames>
    <definedName name="_xlnm.Print_Area" localSheetId="0">Лист1!$A$1:$L$94</definedName>
  </definedNames>
  <calcPr calcId="125725"/>
</workbook>
</file>

<file path=xl/calcChain.xml><?xml version="1.0" encoding="utf-8"?>
<calcChain xmlns="http://schemas.openxmlformats.org/spreadsheetml/2006/main">
  <c r="H92" i="1"/>
  <c r="G48"/>
  <c r="G83"/>
  <c r="G74"/>
  <c r="G65"/>
  <c r="G57"/>
  <c r="G39"/>
  <c r="G30"/>
  <c r="G21"/>
  <c r="G12"/>
  <c r="G92"/>
  <c r="J94"/>
  <c r="K94"/>
  <c r="L94"/>
  <c r="I94"/>
  <c r="G94"/>
  <c r="L57"/>
  <c r="K57"/>
  <c r="J57"/>
  <c r="I57"/>
  <c r="H57"/>
  <c r="H58"/>
  <c r="L93"/>
  <c r="K93"/>
  <c r="J93"/>
  <c r="I93"/>
  <c r="L92"/>
  <c r="K92"/>
  <c r="J92"/>
  <c r="I92"/>
  <c r="H93"/>
  <c r="L84"/>
  <c r="K84"/>
  <c r="J84"/>
  <c r="I84"/>
  <c r="L83"/>
  <c r="K83"/>
  <c r="J83"/>
  <c r="I83"/>
  <c r="H83"/>
  <c r="H84"/>
  <c r="L75"/>
  <c r="K75"/>
  <c r="J75"/>
  <c r="I75"/>
  <c r="L74"/>
  <c r="K74"/>
  <c r="J74"/>
  <c r="I74"/>
  <c r="H74"/>
  <c r="H75"/>
  <c r="L66"/>
  <c r="K66"/>
  <c r="J66"/>
  <c r="I66"/>
  <c r="L65"/>
  <c r="K65"/>
  <c r="J65"/>
  <c r="I65"/>
  <c r="H65"/>
  <c r="H66"/>
  <c r="L58"/>
  <c r="K58"/>
  <c r="J58"/>
  <c r="I58"/>
  <c r="I48"/>
  <c r="J48"/>
  <c r="K48"/>
  <c r="L48"/>
  <c r="I39"/>
  <c r="J39"/>
  <c r="K39"/>
  <c r="L39"/>
  <c r="H39"/>
  <c r="H40"/>
  <c r="L40"/>
  <c r="K40"/>
  <c r="J40"/>
  <c r="I40"/>
  <c r="L31"/>
  <c r="K31"/>
  <c r="J31"/>
  <c r="I31"/>
  <c r="I30"/>
  <c r="J30"/>
  <c r="K30"/>
  <c r="L30"/>
  <c r="I21"/>
  <c r="J21"/>
  <c r="K21"/>
  <c r="L21"/>
  <c r="I12"/>
  <c r="J12"/>
  <c r="K12"/>
  <c r="L12"/>
  <c r="I49"/>
  <c r="L49"/>
  <c r="K49"/>
  <c r="J49"/>
  <c r="I22"/>
  <c r="L22"/>
  <c r="K22"/>
  <c r="J22"/>
  <c r="J13"/>
  <c r="K13"/>
  <c r="L13"/>
  <c r="I13"/>
  <c r="H48"/>
  <c r="H49"/>
  <c r="H30"/>
  <c r="H31"/>
  <c r="H21"/>
  <c r="H22"/>
  <c r="H12"/>
  <c r="H13"/>
  <c r="H94"/>
</calcChain>
</file>

<file path=xl/sharedStrings.xml><?xml version="1.0" encoding="utf-8"?>
<sst xmlns="http://schemas.openxmlformats.org/spreadsheetml/2006/main" count="299" uniqueCount="95">
  <si>
    <t>Школа</t>
  </si>
  <si>
    <t>Типовое примерное меню приготавливаемых блюд</t>
  </si>
  <si>
    <t xml:space="preserve">Возрастная категория </t>
  </si>
  <si>
    <t>7-11лет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</si>
  <si>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</si>
  <si>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</si>
  <si>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</si>
  <si>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</si>
  <si>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</si>
  <si>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</si>
  <si>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</si>
  <si>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</si>
  <si>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</si>
  <si>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</si>
  <si>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</si>
  <si>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№268-2013, Пермь</t>
  </si>
  <si>
    <t>КАША РИСОВАЯ МОЛОЧНАЯ  ЖИДКАЯ</t>
  </si>
  <si>
    <t>№88-2013, Пермь</t>
  </si>
  <si>
    <t>БУТЕРБРОД С КОЛБАСОЙ ВАРЁНОЙ</t>
  </si>
  <si>
    <t>60</t>
  </si>
  <si>
    <t>гор.напиток</t>
  </si>
  <si>
    <t>№496-2013, Пермь</t>
  </si>
  <si>
    <t>ЧАЙ С САХАРОМ</t>
  </si>
  <si>
    <t>хлеб</t>
  </si>
  <si>
    <t>№109-2013, Пермь</t>
  </si>
  <si>
    <t xml:space="preserve">ХЛЕБ ПШЕНИЧНЫЙ </t>
  </si>
  <si>
    <t>№118-2013, Пермь</t>
  </si>
  <si>
    <t>АПЕЛЬСИН</t>
  </si>
  <si>
    <t>ИТОГО:</t>
  </si>
  <si>
    <t>Неделя</t>
  </si>
  <si>
    <t>День недели</t>
  </si>
  <si>
    <t>Раздел меню</t>
  </si>
  <si>
    <t>ИТОГО ЗА ДЕНЬ:</t>
  </si>
  <si>
    <t>№170-2013, Пермь</t>
  </si>
  <si>
    <t>хол.блюдо</t>
  </si>
  <si>
    <t>№256-2013, Пермь</t>
  </si>
  <si>
    <t>№508-2013, Пермь</t>
  </si>
  <si>
    <t>фрукты</t>
  </si>
  <si>
    <t>ЯБЛОКО</t>
  </si>
  <si>
    <t>СУП С МОЛОЧНОЙ КРУПОЙ</t>
  </si>
  <si>
    <t>ПИРОЖОК С НАЧИНКОЙ</t>
  </si>
  <si>
    <t>КАКАО С МОЛОКОМ</t>
  </si>
  <si>
    <t>№291-2013, Пермь</t>
  </si>
  <si>
    <t>МАКАРОНЫ ОТВАРНЫЕ</t>
  </si>
  <si>
    <t>№ 395-2013, Пермь</t>
  </si>
  <si>
    <t>СОСИСКА ОТВАРНАЯ</t>
  </si>
  <si>
    <t>90</t>
  </si>
  <si>
    <t>№144-2013, Пермь</t>
  </si>
  <si>
    <t>ЧАЙ С ЛИМОНОМ</t>
  </si>
  <si>
    <t>№266-2013, Пермь</t>
  </si>
  <si>
    <t>КАША "ГЕРКУЛЕС"</t>
  </si>
  <si>
    <t>№ 254-2013, Пермь</t>
  </si>
  <si>
    <t>КОНДИТЕРСКОЕ ИЗД.(печенье)</t>
  </si>
  <si>
    <t>№514-2013, Пермь</t>
  </si>
  <si>
    <t>КОФЕЙНЫЙ НАПИТОК</t>
  </si>
  <si>
    <t xml:space="preserve"> №16/5- Екатеринбург</t>
  </si>
  <si>
    <t>№95-2013, Пермь</t>
  </si>
  <si>
    <t>№494-2013, Пермь</t>
  </si>
  <si>
    <t>БУТЕРБРОЖ С ДЖЕМОМ</t>
  </si>
  <si>
    <t>ЗАПЕКАНКА ТВОРОЖНАЯ( С ЯБЛОКАМИ)</t>
  </si>
  <si>
    <t>№260-2013, Пермь</t>
  </si>
  <si>
    <t>КАША "ДРУЖБА"</t>
  </si>
  <si>
    <t>№91-2013, Пермь</t>
  </si>
  <si>
    <t>Бутерброд с сыром</t>
  </si>
  <si>
    <t>КАКАО</t>
  </si>
  <si>
    <t>№262-2013, Пермь</t>
  </si>
  <si>
    <t>КАША МАННАЯ ЖИДКАЯ</t>
  </si>
  <si>
    <t>№91,93-2013, Пермь</t>
  </si>
  <si>
    <t>БУТЕРБРОД С МАСЛОМ</t>
  </si>
  <si>
    <t>№501-2013, Пермь</t>
  </si>
  <si>
    <t>ХЛЕБ ПШЕНИЧНЫЙ ЙОДИРОВАННЫЙ</t>
  </si>
  <si>
    <t>30</t>
  </si>
  <si>
    <t>№96 Уфа</t>
  </si>
  <si>
    <t>ПЛОВ С ГОВЯДИНЫ</t>
  </si>
  <si>
    <t>№58-2013, Пермь</t>
  </si>
  <si>
    <t>ОГУРЕЦ СОЛЕННЫЙ</t>
  </si>
  <si>
    <t>80</t>
  </si>
  <si>
    <t>КОФЕЙНЫЙ НАПИТОК С МОЛОКОМ</t>
  </si>
  <si>
    <t>№267-2013, Пермь</t>
  </si>
  <si>
    <t>КАША ПШЕННАЯ МОЛОЧНАЯ</t>
  </si>
  <si>
    <t>№ 93-2013, Пермь</t>
  </si>
  <si>
    <t>БУТЕРБРОД С СЫРОМ</t>
  </si>
  <si>
    <t>ХЛЕБ РЖАНОЙ</t>
  </si>
  <si>
    <t>№165-2013, Пермь</t>
  </si>
  <si>
    <t>СУП С МАКАРОННЫМИ ИЗД.</t>
  </si>
  <si>
    <t>№ 564-2013, Пермь</t>
  </si>
  <si>
    <t>БУЛОЧКА ШКОЛЬНАЯ</t>
  </si>
  <si>
    <t>№151, Новосибирск</t>
  </si>
  <si>
    <t>ЧАЙ ЯГОДНЫЙ</t>
  </si>
  <si>
    <t>№108-2013, Пермь</t>
  </si>
  <si>
    <t>№112-2013, Пермь</t>
  </si>
  <si>
    <t>БАНАН</t>
  </si>
  <si>
    <t>СРЕДНЕЕ ЗНАЧЕНИЕ ЗА ПЕРИОД</t>
  </si>
  <si>
    <t>180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</si>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</sst>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18">
    <font>
      <sz val="12"/>
      <color theme="1"/>
      <name val="Times New Roman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rgb="FF000000"/>
      <name val="Arial"/>
      <family val="2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1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Protection="1"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172" fontId="3" fillId="0" borderId="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Protection="1">
      <protection locked="0"/>
    </xf>
    <xf numFmtId="2" fontId="13" fillId="3" borderId="6" xfId="0" applyNumberFormat="1" applyFont="1" applyFill="1" applyBorder="1" applyAlignment="1" applyProtection="1">
      <alignment horizontal="center"/>
      <protection locked="0"/>
    </xf>
    <xf numFmtId="2" fontId="10" fillId="3" borderId="7" xfId="0" applyNumberFormat="1" applyFont="1" applyFill="1" applyBorder="1" applyAlignment="1" applyProtection="1">
      <alignment horizontal="center" vertical="center"/>
      <protection locked="0"/>
    </xf>
    <xf numFmtId="2" fontId="10" fillId="3" borderId="9" xfId="0" applyNumberFormat="1" applyFont="1" applyFill="1" applyBorder="1" applyAlignment="1" applyProtection="1">
      <alignment horizontal="center" vertical="center"/>
      <protection locked="0"/>
    </xf>
    <xf numFmtId="2" fontId="13" fillId="3" borderId="7" xfId="0" applyNumberFormat="1" applyFont="1" applyFill="1" applyBorder="1" applyAlignment="1" applyProtection="1">
      <alignment horizont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wrapText="1"/>
      <protection locked="0"/>
    </xf>
    <xf numFmtId="0" fontId="15" fillId="2" borderId="10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10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wrapText="1"/>
      <protection locked="0"/>
    </xf>
    <xf numFmtId="0" fontId="16" fillId="2" borderId="17" xfId="0" applyFont="1" applyFill="1" applyBorder="1" applyAlignment="1" applyProtection="1">
      <alignment wrapText="1"/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0" fontId="10" fillId="2" borderId="1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1" fontId="8" fillId="3" borderId="6" xfId="0" applyNumberFormat="1" applyFont="1" applyFill="1" applyBorder="1" applyProtection="1">
      <protection locked="0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8" fillId="3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shrinkToFit="1"/>
    </xf>
    <xf numFmtId="2" fontId="14" fillId="0" borderId="18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2" fontId="14" fillId="0" borderId="1" xfId="0" applyNumberFormat="1" applyFont="1" applyFill="1" applyBorder="1" applyAlignment="1">
      <alignment horizontal="center" vertical="center" shrinkToFit="1"/>
    </xf>
    <xf numFmtId="2" fontId="14" fillId="0" borderId="11" xfId="0" applyNumberFormat="1" applyFont="1" applyFill="1" applyBorder="1" applyAlignment="1">
      <alignment horizontal="center" vertical="center" shrinkToFit="1"/>
    </xf>
    <xf numFmtId="1" fontId="14" fillId="0" borderId="1" xfId="0" applyNumberFormat="1" applyFont="1" applyFill="1" applyBorder="1" applyAlignment="1">
      <alignment horizontal="center" vertical="center" shrinkToFit="1"/>
    </xf>
    <xf numFmtId="1" fontId="14" fillId="0" borderId="16" xfId="0" applyNumberFormat="1" applyFont="1" applyFill="1" applyBorder="1" applyAlignment="1">
      <alignment horizontal="center" vertical="center" shrinkToFit="1"/>
    </xf>
    <xf numFmtId="2" fontId="14" fillId="2" borderId="16" xfId="0" applyNumberFormat="1" applyFont="1" applyFill="1" applyBorder="1" applyAlignment="1" applyProtection="1">
      <alignment horizontal="center" vertical="center"/>
      <protection locked="0"/>
    </xf>
    <xf numFmtId="2" fontId="14" fillId="0" borderId="16" xfId="0" applyNumberFormat="1" applyFont="1" applyFill="1" applyBorder="1" applyAlignment="1">
      <alignment horizontal="center" vertical="center" shrinkToFit="1"/>
    </xf>
    <xf numFmtId="2" fontId="14" fillId="0" borderId="19" xfId="0" applyNumberFormat="1" applyFont="1" applyFill="1" applyBorder="1" applyAlignment="1">
      <alignment horizontal="center" vertical="center" shrinkToFit="1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shrinkToFit="1"/>
    </xf>
    <xf numFmtId="1" fontId="14" fillId="0" borderId="15" xfId="0" applyNumberFormat="1" applyFont="1" applyFill="1" applyBorder="1" applyAlignment="1">
      <alignment horizontal="center" vertical="center" shrinkToFit="1"/>
    </xf>
    <xf numFmtId="2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7" fillId="0" borderId="16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vertical="center" wrapText="1"/>
    </xf>
    <xf numFmtId="2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14" fillId="2" borderId="22" xfId="0" applyFont="1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14" fillId="2" borderId="15" xfId="0" applyFont="1" applyFill="1" applyBorder="1" applyAlignment="1" applyProtection="1">
      <alignment wrapText="1"/>
      <protection locked="0"/>
    </xf>
    <xf numFmtId="0" fontId="5" fillId="2" borderId="1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2" fontId="8" fillId="4" borderId="6" xfId="0" applyNumberFormat="1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right" wrapText="1"/>
      <protection locked="0"/>
    </xf>
    <xf numFmtId="0" fontId="12" fillId="3" borderId="13" xfId="0" applyFont="1" applyFill="1" applyBorder="1" applyAlignment="1" applyProtection="1">
      <alignment horizontal="right" wrapText="1"/>
      <protection locked="0"/>
    </xf>
    <xf numFmtId="0" fontId="12" fillId="3" borderId="14" xfId="0" applyFont="1" applyFill="1" applyBorder="1" applyAlignment="1" applyProtection="1">
      <alignment horizontal="right" wrapTex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4" borderId="24" xfId="0" applyFont="1" applyFill="1" applyBorder="1" applyAlignment="1" applyProtection="1">
      <alignment horizontal="center" wrapText="1"/>
      <protection locked="0"/>
    </xf>
    <xf numFmtId="0" fontId="12" fillId="4" borderId="25" xfId="0" applyFont="1" applyFill="1" applyBorder="1" applyAlignment="1" applyProtection="1">
      <alignment horizontal="center" wrapText="1"/>
      <protection locked="0"/>
    </xf>
    <xf numFmtId="0" fontId="12" fillId="4" borderId="2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workbookViewId="0">
      <selection activeCell="A2" sqref="A2:L2"/>
    </sheetView>
  </sheetViews>
  <sheetFormatPr defaultRowHeight="18.75"/>
  <cols>
    <col min="1" max="2" width="9" style="11"/>
    <col min="3" max="3" width="12.125" style="11" customWidth="1"/>
    <col min="4" max="4" width="14.25" style="11" customWidth="1"/>
    <col min="5" max="5" width="9" style="11"/>
    <col min="6" max="6" width="22.125" style="11" customWidth="1"/>
    <col min="7" max="8" width="9" style="11"/>
    <col min="9" max="9" width="8.375" style="11" customWidth="1"/>
    <col min="10" max="16384" width="9" style="11"/>
  </cols>
  <sheetData>
    <row r="1" spans="1:12">
      <c r="A1" s="15" t="s">
        <v>0</v>
      </c>
      <c r="B1" s="11" t="s">
        <v>94</v>
      </c>
      <c r="C1" s="15"/>
      <c r="D1" s="15"/>
    </row>
    <row r="2" spans="1:12" ht="22.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>
      <c r="A3" s="11" t="s">
        <v>2</v>
      </c>
      <c r="D3" s="11" t="s">
        <v>3</v>
      </c>
    </row>
    <row r="4" spans="1:12" ht="19.5" thickBot="1"/>
    <row r="5" spans="1:12" s="12" customFormat="1" ht="32.25" thickBot="1">
      <c r="A5" s="5" t="s">
        <v>29</v>
      </c>
      <c r="B5" s="6" t="s">
        <v>30</v>
      </c>
      <c r="C5" s="7" t="s">
        <v>4</v>
      </c>
      <c r="D5" s="8" t="s">
        <v>31</v>
      </c>
      <c r="E5" s="8" t="s">
        <v>5</v>
      </c>
      <c r="F5" s="8" t="s">
        <v>6</v>
      </c>
      <c r="G5" s="8" t="s">
        <v>7</v>
      </c>
      <c r="H5" s="8" t="s">
        <v>8</v>
      </c>
      <c r="I5" s="9" t="s">
        <v>9</v>
      </c>
      <c r="J5" s="8" t="s">
        <v>10</v>
      </c>
      <c r="K5" s="8" t="s">
        <v>11</v>
      </c>
      <c r="L5" s="10" t="s">
        <v>12</v>
      </c>
    </row>
    <row r="6" spans="1:12" s="32" customFormat="1" ht="30" customHeight="1">
      <c r="A6" s="117">
        <v>1</v>
      </c>
      <c r="B6" s="119">
        <v>1</v>
      </c>
      <c r="C6" s="121" t="s">
        <v>13</v>
      </c>
      <c r="D6" s="30" t="s">
        <v>14</v>
      </c>
      <c r="E6" s="79" t="s">
        <v>15</v>
      </c>
      <c r="F6" s="70" t="s">
        <v>16</v>
      </c>
      <c r="G6" s="55">
        <v>150</v>
      </c>
      <c r="H6" s="56">
        <v>31.79</v>
      </c>
      <c r="I6" s="57">
        <v>215</v>
      </c>
      <c r="J6" s="57">
        <v>6.5</v>
      </c>
      <c r="K6" s="57">
        <v>6.6</v>
      </c>
      <c r="L6" s="58">
        <v>32.299999999999997</v>
      </c>
    </row>
    <row r="7" spans="1:12" s="32" customFormat="1" ht="30" customHeight="1">
      <c r="A7" s="117"/>
      <c r="B7" s="119"/>
      <c r="C7" s="121"/>
      <c r="D7" s="33"/>
      <c r="E7" s="50" t="s">
        <v>17</v>
      </c>
      <c r="F7" s="71" t="s">
        <v>18</v>
      </c>
      <c r="G7" s="59" t="s">
        <v>19</v>
      </c>
      <c r="H7" s="26">
        <v>26.6</v>
      </c>
      <c r="I7" s="60">
        <v>111</v>
      </c>
      <c r="J7" s="60">
        <v>4.7</v>
      </c>
      <c r="K7" s="60">
        <v>6.5</v>
      </c>
      <c r="L7" s="61">
        <v>8.5</v>
      </c>
    </row>
    <row r="8" spans="1:12" s="32" customFormat="1" ht="30" customHeight="1">
      <c r="A8" s="117"/>
      <c r="B8" s="119"/>
      <c r="C8" s="121"/>
      <c r="D8" s="33"/>
      <c r="E8" s="50"/>
      <c r="F8" s="71"/>
      <c r="G8" s="62"/>
      <c r="H8" s="26"/>
      <c r="I8" s="60"/>
      <c r="J8" s="60"/>
      <c r="K8" s="60"/>
      <c r="L8" s="61"/>
    </row>
    <row r="9" spans="1:12" s="32" customFormat="1" ht="30" customHeight="1">
      <c r="A9" s="117"/>
      <c r="B9" s="119"/>
      <c r="C9" s="121"/>
      <c r="D9" s="34" t="s">
        <v>20</v>
      </c>
      <c r="E9" s="50" t="s">
        <v>21</v>
      </c>
      <c r="F9" s="71" t="s">
        <v>22</v>
      </c>
      <c r="G9" s="62">
        <v>180</v>
      </c>
      <c r="H9" s="26"/>
      <c r="I9" s="60">
        <v>123</v>
      </c>
      <c r="J9" s="60">
        <v>3.8</v>
      </c>
      <c r="K9" s="60">
        <v>3.2</v>
      </c>
      <c r="L9" s="61">
        <v>19.8</v>
      </c>
    </row>
    <row r="10" spans="1:12" s="32" customFormat="1" ht="30" customHeight="1">
      <c r="A10" s="117"/>
      <c r="B10" s="119"/>
      <c r="C10" s="121"/>
      <c r="D10" s="35" t="s">
        <v>23</v>
      </c>
      <c r="E10" s="50" t="s">
        <v>24</v>
      </c>
      <c r="F10" s="72" t="s">
        <v>25</v>
      </c>
      <c r="G10" s="63">
        <v>20</v>
      </c>
      <c r="H10" s="64">
        <v>1.71</v>
      </c>
      <c r="I10" s="60">
        <v>39.42</v>
      </c>
      <c r="J10" s="65">
        <v>3.2</v>
      </c>
      <c r="K10" s="65">
        <v>0.62</v>
      </c>
      <c r="L10" s="66">
        <v>15.2</v>
      </c>
    </row>
    <row r="11" spans="1:12" s="32" customFormat="1" ht="30" customHeight="1">
      <c r="A11" s="117"/>
      <c r="B11" s="119"/>
      <c r="C11" s="121"/>
      <c r="D11" s="36"/>
      <c r="E11" s="31" t="s">
        <v>26</v>
      </c>
      <c r="F11" s="71" t="s">
        <v>27</v>
      </c>
      <c r="G11" s="62">
        <v>100</v>
      </c>
      <c r="H11" s="26">
        <v>18</v>
      </c>
      <c r="I11" s="60">
        <v>43</v>
      </c>
      <c r="J11" s="60">
        <v>0.9</v>
      </c>
      <c r="K11" s="60">
        <v>0.2</v>
      </c>
      <c r="L11" s="61">
        <v>8.1</v>
      </c>
    </row>
    <row r="12" spans="1:12" ht="19.5" thickBot="1">
      <c r="A12" s="118"/>
      <c r="B12" s="120"/>
      <c r="C12" s="122"/>
      <c r="D12" s="16" t="s">
        <v>28</v>
      </c>
      <c r="E12" s="28"/>
      <c r="G12" s="67">
        <f>G6+G7+G9+G10+G11</f>
        <v>510</v>
      </c>
      <c r="H12" s="67">
        <f>SUM(H6:H11)</f>
        <v>78.099999999999994</v>
      </c>
      <c r="I12" s="67">
        <f>SUM(I6:I11)</f>
        <v>531.42000000000007</v>
      </c>
      <c r="J12" s="67">
        <f>SUM(J6:J11)</f>
        <v>19.099999999999998</v>
      </c>
      <c r="K12" s="67">
        <f>SUM(K6:K11)</f>
        <v>17.12</v>
      </c>
      <c r="L12" s="67">
        <f>SUM(L6:L11)</f>
        <v>83.899999999999991</v>
      </c>
    </row>
    <row r="13" spans="1:12" ht="19.5" thickBot="1">
      <c r="A13" s="114" t="s">
        <v>32</v>
      </c>
      <c r="B13" s="115"/>
      <c r="C13" s="115"/>
      <c r="D13" s="115"/>
      <c r="E13" s="115"/>
      <c r="F13" s="116"/>
      <c r="G13" s="21"/>
      <c r="H13" s="22">
        <f>H12</f>
        <v>78.099999999999994</v>
      </c>
      <c r="I13" s="23">
        <f>SUM(I6:I11)</f>
        <v>531.42000000000007</v>
      </c>
      <c r="J13" s="23">
        <f>SUM(J6:J11)</f>
        <v>19.099999999999998</v>
      </c>
      <c r="K13" s="23">
        <f>SUM(K6:K11)</f>
        <v>17.12</v>
      </c>
      <c r="L13" s="24">
        <f>SUM(L6:L11)</f>
        <v>83.899999999999991</v>
      </c>
    </row>
    <row r="14" spans="1:12" ht="32.25" thickBot="1">
      <c r="A14" s="5" t="s">
        <v>29</v>
      </c>
      <c r="B14" s="6" t="s">
        <v>30</v>
      </c>
      <c r="C14" s="7" t="s">
        <v>4</v>
      </c>
      <c r="D14" s="8" t="s">
        <v>31</v>
      </c>
      <c r="E14" s="8" t="s">
        <v>5</v>
      </c>
      <c r="F14" s="8" t="s">
        <v>6</v>
      </c>
      <c r="G14" s="8" t="s">
        <v>7</v>
      </c>
      <c r="H14" s="8" t="s">
        <v>8</v>
      </c>
      <c r="I14" s="9" t="s">
        <v>9</v>
      </c>
      <c r="J14" s="8" t="s">
        <v>10</v>
      </c>
      <c r="K14" s="8" t="s">
        <v>11</v>
      </c>
      <c r="L14" s="10" t="s">
        <v>12</v>
      </c>
    </row>
    <row r="15" spans="1:12" s="32" customFormat="1" ht="30" customHeight="1">
      <c r="A15" s="117">
        <v>1</v>
      </c>
      <c r="B15" s="119">
        <v>2</v>
      </c>
      <c r="C15" s="121" t="s">
        <v>13</v>
      </c>
      <c r="D15" s="49" t="s">
        <v>14</v>
      </c>
      <c r="E15" s="77" t="s">
        <v>33</v>
      </c>
      <c r="F15" s="73" t="s">
        <v>39</v>
      </c>
      <c r="G15" s="68">
        <v>200</v>
      </c>
      <c r="H15" s="69">
        <v>22.5</v>
      </c>
      <c r="I15" s="60">
        <v>131.80000000000001</v>
      </c>
      <c r="J15" s="17">
        <v>4.82</v>
      </c>
      <c r="K15" s="17">
        <v>5.16</v>
      </c>
      <c r="L15" s="18">
        <v>16.52</v>
      </c>
    </row>
    <row r="16" spans="1:12" s="32" customFormat="1" ht="30" customHeight="1">
      <c r="A16" s="117"/>
      <c r="B16" s="119"/>
      <c r="C16" s="121"/>
      <c r="D16" s="30" t="s">
        <v>34</v>
      </c>
      <c r="E16" s="50" t="s">
        <v>35</v>
      </c>
      <c r="F16" s="71" t="s">
        <v>40</v>
      </c>
      <c r="G16" s="59" t="s">
        <v>76</v>
      </c>
      <c r="H16" s="26">
        <v>17.07</v>
      </c>
      <c r="I16" s="60">
        <v>247.14</v>
      </c>
      <c r="J16" s="19">
        <v>6.86</v>
      </c>
      <c r="K16" s="19">
        <v>6.71</v>
      </c>
      <c r="L16" s="20">
        <v>39.29</v>
      </c>
    </row>
    <row r="17" spans="1:12" s="32" customFormat="1" ht="30" customHeight="1">
      <c r="A17" s="117"/>
      <c r="B17" s="119"/>
      <c r="C17" s="121"/>
      <c r="D17" s="33"/>
      <c r="E17" s="50"/>
      <c r="F17" s="71"/>
      <c r="G17" s="62"/>
      <c r="H17" s="26"/>
      <c r="I17" s="60"/>
      <c r="J17" s="60"/>
      <c r="K17" s="60"/>
      <c r="L17" s="61"/>
    </row>
    <row r="18" spans="1:12" s="32" customFormat="1" ht="30" customHeight="1">
      <c r="A18" s="117"/>
      <c r="B18" s="119"/>
      <c r="C18" s="121"/>
      <c r="D18" s="34" t="s">
        <v>20</v>
      </c>
      <c r="E18" s="78" t="s">
        <v>36</v>
      </c>
      <c r="F18" s="71" t="s">
        <v>41</v>
      </c>
      <c r="G18" s="59" t="s">
        <v>93</v>
      </c>
      <c r="H18" s="26">
        <v>21.22</v>
      </c>
      <c r="I18" s="60">
        <v>144</v>
      </c>
      <c r="J18" s="19">
        <v>3.6</v>
      </c>
      <c r="K18" s="19">
        <v>3.3</v>
      </c>
      <c r="L18" s="20">
        <v>25</v>
      </c>
    </row>
    <row r="19" spans="1:12" s="32" customFormat="1" ht="30" customHeight="1">
      <c r="A19" s="117"/>
      <c r="B19" s="119"/>
      <c r="C19" s="121"/>
      <c r="D19" s="35" t="s">
        <v>23</v>
      </c>
      <c r="E19" s="50" t="s">
        <v>24</v>
      </c>
      <c r="F19" s="72" t="s">
        <v>25</v>
      </c>
      <c r="G19" s="63">
        <v>20</v>
      </c>
      <c r="H19" s="64">
        <v>1.71</v>
      </c>
      <c r="I19" s="60">
        <v>39.42</v>
      </c>
      <c r="J19" s="65">
        <v>3.2</v>
      </c>
      <c r="K19" s="65">
        <v>0.62</v>
      </c>
      <c r="L19" s="66">
        <v>15.2</v>
      </c>
    </row>
    <row r="20" spans="1:12" s="32" customFormat="1" ht="30" customHeight="1">
      <c r="A20" s="117"/>
      <c r="B20" s="119"/>
      <c r="C20" s="121"/>
      <c r="D20" s="36" t="s">
        <v>37</v>
      </c>
      <c r="E20" s="50"/>
      <c r="F20" s="71" t="s">
        <v>38</v>
      </c>
      <c r="G20" s="62">
        <v>100</v>
      </c>
      <c r="H20" s="26">
        <v>18</v>
      </c>
      <c r="I20" s="60">
        <v>47</v>
      </c>
      <c r="J20" s="60">
        <v>0.4</v>
      </c>
      <c r="K20" s="60">
        <v>0.4</v>
      </c>
      <c r="L20" s="61">
        <v>9.8000000000000007</v>
      </c>
    </row>
    <row r="21" spans="1:12" ht="19.5" thickBot="1">
      <c r="A21" s="118"/>
      <c r="B21" s="120"/>
      <c r="C21" s="122"/>
      <c r="D21" s="16" t="s">
        <v>28</v>
      </c>
      <c r="E21" s="28"/>
      <c r="G21" s="67">
        <f>G15+G16+G18+G19+G20</f>
        <v>580</v>
      </c>
      <c r="H21" s="67">
        <f>SUM(H15:H20)</f>
        <v>80.5</v>
      </c>
      <c r="I21" s="67">
        <f>SUM(I15:I20)</f>
        <v>609.36</v>
      </c>
      <c r="J21" s="67">
        <f>SUM(J15:J20)</f>
        <v>18.88</v>
      </c>
      <c r="K21" s="67">
        <f>SUM(K15:K20)</f>
        <v>16.190000000000001</v>
      </c>
      <c r="L21" s="67">
        <f>SUM(L15:L20)</f>
        <v>105.81</v>
      </c>
    </row>
    <row r="22" spans="1:12" s="1" customFormat="1" ht="19.5" thickBot="1">
      <c r="A22" s="114" t="s">
        <v>32</v>
      </c>
      <c r="B22" s="115"/>
      <c r="C22" s="115"/>
      <c r="D22" s="115"/>
      <c r="E22" s="115"/>
      <c r="F22" s="116"/>
      <c r="G22" s="51"/>
      <c r="H22" s="25">
        <f>H21</f>
        <v>80.5</v>
      </c>
      <c r="I22" s="52">
        <f>SUM(I15:I20)</f>
        <v>609.36</v>
      </c>
      <c r="J22" s="52">
        <f>SUM(J15:J20)</f>
        <v>18.88</v>
      </c>
      <c r="K22" s="52">
        <f>SUM(K15:K20)</f>
        <v>16.190000000000001</v>
      </c>
      <c r="L22" s="53">
        <f>SUM(L15:L20)</f>
        <v>105.81</v>
      </c>
    </row>
    <row r="23" spans="1:12" ht="32.25" thickBot="1">
      <c r="A23" s="5" t="s">
        <v>29</v>
      </c>
      <c r="B23" s="6" t="s">
        <v>30</v>
      </c>
      <c r="C23" s="7" t="s">
        <v>4</v>
      </c>
      <c r="D23" s="8" t="s">
        <v>31</v>
      </c>
      <c r="E23" s="8" t="s">
        <v>5</v>
      </c>
      <c r="F23" s="8" t="s">
        <v>6</v>
      </c>
      <c r="G23" s="8" t="s">
        <v>7</v>
      </c>
      <c r="H23" s="8" t="s">
        <v>8</v>
      </c>
      <c r="I23" s="9" t="s">
        <v>9</v>
      </c>
      <c r="J23" s="8" t="s">
        <v>10</v>
      </c>
      <c r="K23" s="8" t="s">
        <v>11</v>
      </c>
      <c r="L23" s="10" t="s">
        <v>12</v>
      </c>
    </row>
    <row r="24" spans="1:12" s="12" customFormat="1" ht="30" customHeight="1">
      <c r="A24" s="117">
        <v>1</v>
      </c>
      <c r="B24" s="119">
        <v>3</v>
      </c>
      <c r="C24" s="121" t="s">
        <v>13</v>
      </c>
      <c r="D24" s="43" t="s">
        <v>14</v>
      </c>
      <c r="E24" s="75" t="s">
        <v>42</v>
      </c>
      <c r="F24" s="73" t="s">
        <v>43</v>
      </c>
      <c r="G24" s="68">
        <v>150</v>
      </c>
      <c r="H24" s="54">
        <v>9.86</v>
      </c>
      <c r="I24" s="60">
        <v>144.9</v>
      </c>
      <c r="J24" s="60">
        <v>5.66</v>
      </c>
      <c r="K24" s="60">
        <v>0.68</v>
      </c>
      <c r="L24" s="60">
        <v>29.04</v>
      </c>
    </row>
    <row r="25" spans="1:12" s="12" customFormat="1" ht="30" customHeight="1">
      <c r="A25" s="117"/>
      <c r="B25" s="119"/>
      <c r="C25" s="121"/>
      <c r="D25" s="44"/>
      <c r="E25" s="76" t="s">
        <v>44</v>
      </c>
      <c r="F25" s="71" t="s">
        <v>45</v>
      </c>
      <c r="G25" s="59" t="s">
        <v>46</v>
      </c>
      <c r="H25" s="26">
        <v>45.94</v>
      </c>
      <c r="I25" s="60">
        <v>207</v>
      </c>
      <c r="J25" s="60">
        <v>9.36</v>
      </c>
      <c r="K25" s="60">
        <v>18.63</v>
      </c>
      <c r="L25" s="60">
        <v>2.9</v>
      </c>
    </row>
    <row r="26" spans="1:12" s="12" customFormat="1" ht="30" customHeight="1">
      <c r="A26" s="117"/>
      <c r="B26" s="119"/>
      <c r="C26" s="121"/>
      <c r="D26" s="44"/>
      <c r="E26" s="48"/>
      <c r="F26" s="71"/>
      <c r="G26" s="62"/>
      <c r="H26" s="26"/>
      <c r="I26" s="60"/>
      <c r="J26" s="60"/>
      <c r="K26" s="60"/>
      <c r="L26" s="60"/>
    </row>
    <row r="27" spans="1:12" s="12" customFormat="1" ht="30" customHeight="1">
      <c r="A27" s="117"/>
      <c r="B27" s="119"/>
      <c r="C27" s="121"/>
      <c r="D27" s="45" t="s">
        <v>20</v>
      </c>
      <c r="E27" s="76" t="s">
        <v>47</v>
      </c>
      <c r="F27" s="71" t="s">
        <v>48</v>
      </c>
      <c r="G27" s="59" t="s">
        <v>93</v>
      </c>
      <c r="H27" s="26">
        <v>3.63</v>
      </c>
      <c r="I27" s="60">
        <v>61</v>
      </c>
      <c r="J27" s="60">
        <v>0.1</v>
      </c>
      <c r="K27" s="60">
        <v>0</v>
      </c>
      <c r="L27" s="60">
        <v>15.2</v>
      </c>
    </row>
    <row r="28" spans="1:12" s="12" customFormat="1" ht="30" customHeight="1">
      <c r="A28" s="117"/>
      <c r="B28" s="119"/>
      <c r="C28" s="121"/>
      <c r="D28" s="46" t="s">
        <v>23</v>
      </c>
      <c r="E28" s="48" t="s">
        <v>24</v>
      </c>
      <c r="F28" s="71" t="s">
        <v>82</v>
      </c>
      <c r="G28" s="62">
        <v>30</v>
      </c>
      <c r="H28" s="74">
        <v>2.57</v>
      </c>
      <c r="I28" s="60">
        <v>59.9</v>
      </c>
      <c r="J28" s="65">
        <v>2.0099999999999998</v>
      </c>
      <c r="K28" s="65">
        <v>0.25</v>
      </c>
      <c r="L28" s="65">
        <v>12.3</v>
      </c>
    </row>
    <row r="29" spans="1:12" s="12" customFormat="1" ht="30" customHeight="1">
      <c r="A29" s="117"/>
      <c r="B29" s="119"/>
      <c r="C29" s="121"/>
      <c r="D29" s="47"/>
      <c r="E29" s="31" t="s">
        <v>26</v>
      </c>
      <c r="F29" s="71" t="s">
        <v>27</v>
      </c>
      <c r="G29" s="62">
        <v>100</v>
      </c>
      <c r="H29" s="26">
        <v>18</v>
      </c>
      <c r="I29" s="60">
        <v>43</v>
      </c>
      <c r="J29" s="60">
        <v>0.9</v>
      </c>
      <c r="K29" s="60">
        <v>0.2</v>
      </c>
      <c r="L29" s="61">
        <v>8.1</v>
      </c>
    </row>
    <row r="30" spans="1:12" ht="19.5" thickBot="1">
      <c r="A30" s="118"/>
      <c r="B30" s="120"/>
      <c r="C30" s="122"/>
      <c r="D30" s="91" t="s">
        <v>28</v>
      </c>
      <c r="E30" s="28"/>
      <c r="F30" s="29"/>
      <c r="G30" s="67">
        <f>G24+G25+G27+G28+G29</f>
        <v>550</v>
      </c>
      <c r="H30" s="67">
        <f>SUM(H24:H29)</f>
        <v>80</v>
      </c>
      <c r="I30" s="67">
        <f>SUM(I24:I29)</f>
        <v>515.79999999999995</v>
      </c>
      <c r="J30" s="67">
        <f>SUM(J24:J29)</f>
        <v>18.029999999999998</v>
      </c>
      <c r="K30" s="67">
        <f>SUM(K24:K29)</f>
        <v>19.759999999999998</v>
      </c>
      <c r="L30" s="67">
        <f>SUM(L24:L29)</f>
        <v>67.539999999999992</v>
      </c>
    </row>
    <row r="31" spans="1:12" ht="19.5" thickBot="1">
      <c r="A31" s="114" t="s">
        <v>32</v>
      </c>
      <c r="B31" s="115"/>
      <c r="C31" s="115"/>
      <c r="D31" s="115"/>
      <c r="E31" s="115"/>
      <c r="F31" s="116"/>
      <c r="G31" s="51"/>
      <c r="H31" s="25">
        <f>H30</f>
        <v>80</v>
      </c>
      <c r="I31" s="52">
        <f>SUM(I24:I29)</f>
        <v>515.79999999999995</v>
      </c>
      <c r="J31" s="52">
        <f>SUM(J24:J29)</f>
        <v>18.029999999999998</v>
      </c>
      <c r="K31" s="52">
        <f>SUM(K24:K29)</f>
        <v>19.759999999999998</v>
      </c>
      <c r="L31" s="53">
        <f>SUM(L24:L29)</f>
        <v>67.539999999999992</v>
      </c>
    </row>
    <row r="32" spans="1:12" ht="32.25" thickBot="1">
      <c r="A32" s="5" t="s">
        <v>29</v>
      </c>
      <c r="B32" s="6" t="s">
        <v>30</v>
      </c>
      <c r="C32" s="7" t="s">
        <v>4</v>
      </c>
      <c r="D32" s="8" t="s">
        <v>31</v>
      </c>
      <c r="E32" s="8" t="s">
        <v>5</v>
      </c>
      <c r="F32" s="8" t="s">
        <v>6</v>
      </c>
      <c r="G32" s="8" t="s">
        <v>7</v>
      </c>
      <c r="H32" s="8" t="s">
        <v>8</v>
      </c>
      <c r="I32" s="9" t="s">
        <v>9</v>
      </c>
      <c r="J32" s="8" t="s">
        <v>10</v>
      </c>
      <c r="K32" s="8" t="s">
        <v>11</v>
      </c>
      <c r="L32" s="10" t="s">
        <v>12</v>
      </c>
    </row>
    <row r="33" spans="1:12" s="12" customFormat="1" ht="30" customHeight="1">
      <c r="A33" s="117">
        <v>1</v>
      </c>
      <c r="B33" s="119">
        <v>4</v>
      </c>
      <c r="C33" s="121" t="s">
        <v>13</v>
      </c>
      <c r="D33" s="80" t="s">
        <v>14</v>
      </c>
      <c r="E33" s="81" t="s">
        <v>49</v>
      </c>
      <c r="F33" s="89" t="s">
        <v>50</v>
      </c>
      <c r="G33" s="84">
        <v>150</v>
      </c>
      <c r="H33" s="85">
        <v>23.7</v>
      </c>
      <c r="I33" s="86">
        <v>205.4</v>
      </c>
      <c r="J33" s="57">
        <v>8</v>
      </c>
      <c r="K33" s="57">
        <v>10.119999999999999</v>
      </c>
      <c r="L33" s="58">
        <v>31.52</v>
      </c>
    </row>
    <row r="34" spans="1:12" s="12" customFormat="1" ht="30" customHeight="1">
      <c r="A34" s="117"/>
      <c r="B34" s="119"/>
      <c r="C34" s="121"/>
      <c r="D34" s="44"/>
      <c r="E34" s="48" t="s">
        <v>51</v>
      </c>
      <c r="F34" s="71" t="s">
        <v>52</v>
      </c>
      <c r="G34" s="59" t="s">
        <v>19</v>
      </c>
      <c r="H34" s="26">
        <v>12</v>
      </c>
      <c r="I34" s="60">
        <v>195</v>
      </c>
      <c r="J34" s="60">
        <v>6</v>
      </c>
      <c r="K34" s="60">
        <v>6.22</v>
      </c>
      <c r="L34" s="61">
        <v>17.7</v>
      </c>
    </row>
    <row r="35" spans="1:12" s="12" customFormat="1" ht="30" customHeight="1">
      <c r="A35" s="117"/>
      <c r="B35" s="119"/>
      <c r="C35" s="121"/>
      <c r="D35" s="44"/>
      <c r="E35" s="48"/>
      <c r="F35" s="71"/>
      <c r="G35" s="62"/>
      <c r="H35" s="26"/>
      <c r="I35" s="60"/>
      <c r="J35" s="60"/>
      <c r="K35" s="60"/>
      <c r="L35" s="61"/>
    </row>
    <row r="36" spans="1:12" s="12" customFormat="1" ht="30" customHeight="1">
      <c r="A36" s="117"/>
      <c r="B36" s="119"/>
      <c r="C36" s="121"/>
      <c r="D36" s="45" t="s">
        <v>20</v>
      </c>
      <c r="E36" s="48" t="s">
        <v>53</v>
      </c>
      <c r="F36" s="71" t="s">
        <v>54</v>
      </c>
      <c r="G36" s="62">
        <v>180</v>
      </c>
      <c r="H36" s="26">
        <v>15.31</v>
      </c>
      <c r="I36" s="60">
        <v>79</v>
      </c>
      <c r="J36" s="60">
        <v>3.2</v>
      </c>
      <c r="K36" s="60">
        <v>2.7</v>
      </c>
      <c r="L36" s="61">
        <v>15.9</v>
      </c>
    </row>
    <row r="37" spans="1:12" s="12" customFormat="1" ht="30" customHeight="1">
      <c r="A37" s="117"/>
      <c r="B37" s="119"/>
      <c r="C37" s="121"/>
      <c r="D37" s="45" t="s">
        <v>23</v>
      </c>
      <c r="E37" s="48" t="s">
        <v>24</v>
      </c>
      <c r="F37" s="71" t="s">
        <v>25</v>
      </c>
      <c r="G37" s="62">
        <v>20</v>
      </c>
      <c r="H37" s="26">
        <v>1.71</v>
      </c>
      <c r="I37" s="60">
        <v>39.42</v>
      </c>
      <c r="J37" s="65">
        <v>1.6</v>
      </c>
      <c r="K37" s="65">
        <v>0.31</v>
      </c>
      <c r="L37" s="66">
        <v>7.6</v>
      </c>
    </row>
    <row r="38" spans="1:12" s="12" customFormat="1" ht="30" customHeight="1">
      <c r="A38" s="117"/>
      <c r="B38" s="119"/>
      <c r="C38" s="121"/>
      <c r="D38" s="82"/>
      <c r="E38" s="83"/>
      <c r="F38" s="90" t="s">
        <v>38</v>
      </c>
      <c r="G38" s="87">
        <v>100</v>
      </c>
      <c r="H38" s="88">
        <v>18</v>
      </c>
      <c r="I38" s="57">
        <v>47</v>
      </c>
      <c r="J38" s="60">
        <v>0.4</v>
      </c>
      <c r="K38" s="60">
        <v>0.4</v>
      </c>
      <c r="L38" s="61">
        <v>9.8000000000000007</v>
      </c>
    </row>
    <row r="39" spans="1:12" ht="19.5" thickBot="1">
      <c r="A39" s="118"/>
      <c r="B39" s="120"/>
      <c r="C39" s="122"/>
      <c r="D39" s="16" t="s">
        <v>28</v>
      </c>
      <c r="E39" s="14"/>
      <c r="G39" s="67">
        <f>G33+G34+G36+G37+G38</f>
        <v>510</v>
      </c>
      <c r="H39" s="67">
        <f>SUM(H33:H38)</f>
        <v>70.72</v>
      </c>
      <c r="I39" s="67">
        <f>SUM(I33:I38)</f>
        <v>565.81999999999994</v>
      </c>
      <c r="J39" s="67">
        <f>SUM(J33:J38)</f>
        <v>19.2</v>
      </c>
      <c r="K39" s="67">
        <f>SUM(K33:K38)</f>
        <v>19.749999999999996</v>
      </c>
      <c r="L39" s="67">
        <f>SUM(L33:L38)</f>
        <v>82.52</v>
      </c>
    </row>
    <row r="40" spans="1:12" ht="19.5" customHeight="1" thickBot="1">
      <c r="A40" s="114" t="s">
        <v>32</v>
      </c>
      <c r="B40" s="115"/>
      <c r="C40" s="115"/>
      <c r="D40" s="115"/>
      <c r="E40" s="115"/>
      <c r="F40" s="116"/>
      <c r="G40" s="51"/>
      <c r="H40" s="25">
        <f>H39</f>
        <v>70.72</v>
      </c>
      <c r="I40" s="52">
        <f>SUM(I33:I38)</f>
        <v>565.81999999999994</v>
      </c>
      <c r="J40" s="52">
        <f>SUM(J33:J38)</f>
        <v>19.2</v>
      </c>
      <c r="K40" s="52">
        <f>SUM(K33:K38)</f>
        <v>19.749999999999996</v>
      </c>
      <c r="L40" s="53">
        <f>SUM(L33:L38)</f>
        <v>82.52</v>
      </c>
    </row>
    <row r="41" spans="1:12" ht="32.25" thickBot="1">
      <c r="A41" s="5" t="s">
        <v>29</v>
      </c>
      <c r="B41" s="6" t="s">
        <v>30</v>
      </c>
      <c r="C41" s="7" t="s">
        <v>4</v>
      </c>
      <c r="D41" s="8" t="s">
        <v>31</v>
      </c>
      <c r="E41" s="8" t="s">
        <v>5</v>
      </c>
      <c r="F41" s="8" t="s">
        <v>6</v>
      </c>
      <c r="G41" s="8" t="s">
        <v>7</v>
      </c>
      <c r="H41" s="8" t="s">
        <v>8</v>
      </c>
      <c r="I41" s="9" t="s">
        <v>9</v>
      </c>
      <c r="J41" s="8" t="s">
        <v>10</v>
      </c>
      <c r="K41" s="8" t="s">
        <v>11</v>
      </c>
      <c r="L41" s="10" t="s">
        <v>12</v>
      </c>
    </row>
    <row r="42" spans="1:12" ht="44.25" customHeight="1" thickBot="1">
      <c r="A42" s="117">
        <v>1</v>
      </c>
      <c r="B42" s="119">
        <v>5</v>
      </c>
      <c r="C42" s="121" t="s">
        <v>13</v>
      </c>
      <c r="D42" s="40" t="s">
        <v>14</v>
      </c>
      <c r="E42" s="38" t="s">
        <v>55</v>
      </c>
      <c r="F42" s="100" t="s">
        <v>59</v>
      </c>
      <c r="G42" s="96">
        <v>220</v>
      </c>
      <c r="H42" s="54">
        <v>76</v>
      </c>
      <c r="I42" s="60">
        <v>352.58</v>
      </c>
      <c r="J42" s="92">
        <v>16.28</v>
      </c>
      <c r="K42" s="92">
        <v>16.21</v>
      </c>
      <c r="L42" s="93">
        <v>31.68</v>
      </c>
    </row>
    <row r="43" spans="1:12" ht="30" customHeight="1" thickBot="1">
      <c r="A43" s="117"/>
      <c r="B43" s="119"/>
      <c r="C43" s="121"/>
      <c r="D43" s="33"/>
      <c r="E43" s="38" t="s">
        <v>56</v>
      </c>
      <c r="F43" s="71" t="s">
        <v>58</v>
      </c>
      <c r="G43" s="97" t="s">
        <v>19</v>
      </c>
      <c r="H43" s="26">
        <v>10.14</v>
      </c>
      <c r="I43" s="60">
        <v>132</v>
      </c>
      <c r="J43" s="94">
        <v>1.27</v>
      </c>
      <c r="K43" s="94">
        <v>3.23</v>
      </c>
      <c r="L43" s="95">
        <v>24.45</v>
      </c>
    </row>
    <row r="44" spans="1:12" ht="30" customHeight="1" thickBot="1">
      <c r="A44" s="117"/>
      <c r="B44" s="119"/>
      <c r="C44" s="121"/>
      <c r="D44" s="33"/>
      <c r="E44" s="37"/>
      <c r="F44" s="71"/>
      <c r="G44" s="98"/>
      <c r="H44" s="26"/>
      <c r="I44" s="60"/>
      <c r="J44" s="60"/>
      <c r="K44" s="60"/>
      <c r="L44" s="61"/>
    </row>
    <row r="45" spans="1:12" ht="30" customHeight="1" thickBot="1">
      <c r="A45" s="117"/>
      <c r="B45" s="119"/>
      <c r="C45" s="121"/>
      <c r="D45" s="41" t="s">
        <v>20</v>
      </c>
      <c r="E45" s="38" t="s">
        <v>57</v>
      </c>
      <c r="F45" s="71" t="s">
        <v>48</v>
      </c>
      <c r="G45" s="97" t="s">
        <v>93</v>
      </c>
      <c r="H45" s="26">
        <v>3.52</v>
      </c>
      <c r="I45" s="60">
        <v>63</v>
      </c>
      <c r="J45" s="94">
        <v>0.1</v>
      </c>
      <c r="K45" s="94"/>
      <c r="L45" s="95">
        <v>15.7</v>
      </c>
    </row>
    <row r="46" spans="1:12" ht="30" customHeight="1">
      <c r="A46" s="117"/>
      <c r="B46" s="119"/>
      <c r="C46" s="121"/>
      <c r="D46" s="42" t="s">
        <v>23</v>
      </c>
      <c r="E46" s="37" t="s">
        <v>24</v>
      </c>
      <c r="F46" s="72" t="s">
        <v>25</v>
      </c>
      <c r="G46" s="99">
        <v>30</v>
      </c>
      <c r="H46" s="64">
        <v>1.42</v>
      </c>
      <c r="I46" s="60">
        <v>39.42</v>
      </c>
      <c r="J46" s="65">
        <v>1.6</v>
      </c>
      <c r="K46" s="65">
        <v>0.31</v>
      </c>
      <c r="L46" s="66">
        <v>7.6</v>
      </c>
    </row>
    <row r="47" spans="1:12">
      <c r="A47" s="117"/>
      <c r="B47" s="119"/>
      <c r="C47" s="121"/>
      <c r="D47" s="13"/>
      <c r="E47" s="4"/>
      <c r="F47" s="2"/>
      <c r="G47" s="3"/>
      <c r="H47" s="26"/>
      <c r="I47" s="60"/>
      <c r="J47" s="60"/>
      <c r="K47" s="60"/>
      <c r="L47" s="61"/>
    </row>
    <row r="48" spans="1:12" ht="19.5" thickBot="1">
      <c r="A48" s="118"/>
      <c r="B48" s="120"/>
      <c r="C48" s="122"/>
      <c r="D48" s="16" t="s">
        <v>28</v>
      </c>
      <c r="E48" s="14"/>
      <c r="G48" s="67">
        <f>G42+G43+G45+G46</f>
        <v>490</v>
      </c>
      <c r="H48" s="67">
        <f>SUM(H42:H47)</f>
        <v>91.08</v>
      </c>
      <c r="I48" s="67">
        <f>SUM(I42:I47)</f>
        <v>586.99999999999989</v>
      </c>
      <c r="J48" s="67">
        <f>SUM(J42:J47)</f>
        <v>19.250000000000004</v>
      </c>
      <c r="K48" s="67">
        <f>SUM(K42:K47)</f>
        <v>19.75</v>
      </c>
      <c r="L48" s="67">
        <f>SUM(L42:L47)</f>
        <v>79.429999999999993</v>
      </c>
    </row>
    <row r="49" spans="1:12" ht="19.5" customHeight="1" thickBot="1">
      <c r="A49" s="114" t="s">
        <v>32</v>
      </c>
      <c r="B49" s="115"/>
      <c r="C49" s="115"/>
      <c r="D49" s="115"/>
      <c r="E49" s="115"/>
      <c r="F49" s="116"/>
      <c r="G49" s="51"/>
      <c r="H49" s="25">
        <f>H48</f>
        <v>91.08</v>
      </c>
      <c r="I49" s="52">
        <f>SUM(I42:I47)</f>
        <v>586.99999999999989</v>
      </c>
      <c r="J49" s="52">
        <f>SUM(J42:J47)</f>
        <v>19.250000000000004</v>
      </c>
      <c r="K49" s="52">
        <f>SUM(K42:K47)</f>
        <v>19.75</v>
      </c>
      <c r="L49" s="53">
        <f>SUM(L42:L47)</f>
        <v>79.429999999999993</v>
      </c>
    </row>
    <row r="50" spans="1:12" ht="32.25" thickBot="1">
      <c r="A50" s="5" t="s">
        <v>29</v>
      </c>
      <c r="B50" s="6" t="s">
        <v>30</v>
      </c>
      <c r="C50" s="7" t="s">
        <v>4</v>
      </c>
      <c r="D50" s="8" t="s">
        <v>31</v>
      </c>
      <c r="E50" s="8" t="s">
        <v>5</v>
      </c>
      <c r="F50" s="8" t="s">
        <v>6</v>
      </c>
      <c r="G50" s="8" t="s">
        <v>7</v>
      </c>
      <c r="H50" s="8" t="s">
        <v>8</v>
      </c>
      <c r="I50" s="9" t="s">
        <v>9</v>
      </c>
      <c r="J50" s="8" t="s">
        <v>10</v>
      </c>
      <c r="K50" s="8" t="s">
        <v>11</v>
      </c>
      <c r="L50" s="10" t="s">
        <v>12</v>
      </c>
    </row>
    <row r="51" spans="1:12" ht="30" customHeight="1">
      <c r="A51" s="117">
        <v>2</v>
      </c>
      <c r="B51" s="119">
        <v>1</v>
      </c>
      <c r="C51" s="121" t="s">
        <v>13</v>
      </c>
      <c r="D51" s="40" t="s">
        <v>14</v>
      </c>
      <c r="E51" s="102" t="s">
        <v>60</v>
      </c>
      <c r="F51" s="73" t="s">
        <v>61</v>
      </c>
      <c r="G51" s="68">
        <v>150</v>
      </c>
      <c r="H51" s="54">
        <v>25.13</v>
      </c>
      <c r="I51" s="60">
        <v>232</v>
      </c>
      <c r="J51" s="60">
        <v>7.8</v>
      </c>
      <c r="K51" s="60">
        <v>10.3</v>
      </c>
      <c r="L51" s="60">
        <v>28.1</v>
      </c>
    </row>
    <row r="52" spans="1:12" ht="30" customHeight="1">
      <c r="A52" s="117"/>
      <c r="B52" s="119"/>
      <c r="C52" s="121"/>
      <c r="D52" s="33"/>
      <c r="E52" s="48" t="s">
        <v>62</v>
      </c>
      <c r="F52" s="71" t="s">
        <v>63</v>
      </c>
      <c r="G52" s="59" t="s">
        <v>19</v>
      </c>
      <c r="H52" s="26">
        <v>17.13</v>
      </c>
      <c r="I52" s="60">
        <v>113.16</v>
      </c>
      <c r="J52" s="60">
        <v>6.06</v>
      </c>
      <c r="K52" s="60">
        <v>4.4800000000000004</v>
      </c>
      <c r="L52" s="60">
        <v>12.15</v>
      </c>
    </row>
    <row r="53" spans="1:12" ht="30" customHeight="1">
      <c r="A53" s="117"/>
      <c r="B53" s="119"/>
      <c r="C53" s="121"/>
      <c r="D53" s="33"/>
      <c r="E53" s="48"/>
      <c r="F53" s="71"/>
      <c r="G53" s="62"/>
      <c r="H53" s="26"/>
      <c r="I53" s="60"/>
      <c r="J53" s="60"/>
      <c r="K53" s="60"/>
      <c r="L53" s="60"/>
    </row>
    <row r="54" spans="1:12" ht="30" customHeight="1">
      <c r="A54" s="117"/>
      <c r="B54" s="119"/>
      <c r="C54" s="121"/>
      <c r="D54" s="41" t="s">
        <v>20</v>
      </c>
      <c r="E54" s="48" t="s">
        <v>36</v>
      </c>
      <c r="F54" s="71" t="s">
        <v>64</v>
      </c>
      <c r="G54" s="59" t="s">
        <v>93</v>
      </c>
      <c r="H54" s="26">
        <v>17.32</v>
      </c>
      <c r="I54" s="60">
        <v>144</v>
      </c>
      <c r="J54" s="60">
        <v>3.6</v>
      </c>
      <c r="K54" s="60">
        <v>3.3</v>
      </c>
      <c r="L54" s="60">
        <v>16</v>
      </c>
    </row>
    <row r="55" spans="1:12" ht="30" customHeight="1">
      <c r="A55" s="117"/>
      <c r="B55" s="119"/>
      <c r="C55" s="121"/>
      <c r="D55" s="42" t="s">
        <v>23</v>
      </c>
      <c r="E55" s="48" t="s">
        <v>24</v>
      </c>
      <c r="F55" s="72" t="s">
        <v>25</v>
      </c>
      <c r="G55" s="63">
        <v>20</v>
      </c>
      <c r="H55" s="26">
        <v>1.42</v>
      </c>
      <c r="I55" s="60">
        <v>39.42</v>
      </c>
      <c r="J55" s="65">
        <v>1.6</v>
      </c>
      <c r="K55" s="65">
        <v>0.31</v>
      </c>
      <c r="L55" s="65">
        <v>7.6</v>
      </c>
    </row>
    <row r="56" spans="1:12" ht="30" customHeight="1">
      <c r="A56" s="117"/>
      <c r="B56" s="119"/>
      <c r="C56" s="121"/>
      <c r="D56" s="13"/>
      <c r="E56" s="103"/>
      <c r="F56" s="71" t="s">
        <v>38</v>
      </c>
      <c r="G56" s="62">
        <v>100</v>
      </c>
      <c r="H56" s="88">
        <v>18</v>
      </c>
      <c r="I56" s="57">
        <v>47</v>
      </c>
      <c r="J56" s="60">
        <v>0.4</v>
      </c>
      <c r="K56" s="60">
        <v>0.4</v>
      </c>
      <c r="L56" s="61">
        <v>9.8000000000000007</v>
      </c>
    </row>
    <row r="57" spans="1:12" ht="19.5" thickBot="1">
      <c r="A57" s="118"/>
      <c r="B57" s="120"/>
      <c r="C57" s="122"/>
      <c r="D57" s="16" t="s">
        <v>28</v>
      </c>
      <c r="E57" s="104"/>
      <c r="F57" s="105"/>
      <c r="G57" s="67">
        <f>G51+G52+G54+G55+G56</f>
        <v>510</v>
      </c>
      <c r="H57" s="101">
        <f>SUM(H51:H56)</f>
        <v>79</v>
      </c>
      <c r="I57" s="101">
        <f>SUM(I51:I56)</f>
        <v>575.57999999999993</v>
      </c>
      <c r="J57" s="101">
        <f>SUM(J51:J56)</f>
        <v>19.46</v>
      </c>
      <c r="K57" s="101">
        <f>SUM(K51:K56)</f>
        <v>18.79</v>
      </c>
      <c r="L57" s="101">
        <f>SUM(L51:L56)</f>
        <v>73.650000000000006</v>
      </c>
    </row>
    <row r="58" spans="1:12" ht="19.5" thickBot="1">
      <c r="A58" s="114" t="s">
        <v>32</v>
      </c>
      <c r="B58" s="115"/>
      <c r="C58" s="115"/>
      <c r="D58" s="115"/>
      <c r="E58" s="115"/>
      <c r="F58" s="116"/>
      <c r="G58" s="51"/>
      <c r="H58" s="25">
        <f>H57</f>
        <v>79</v>
      </c>
      <c r="I58" s="52">
        <f>SUM(I51:I56)</f>
        <v>575.57999999999993</v>
      </c>
      <c r="J58" s="52">
        <f>SUM(J51:J56)</f>
        <v>19.46</v>
      </c>
      <c r="K58" s="52">
        <f>SUM(K51:K56)</f>
        <v>18.79</v>
      </c>
      <c r="L58" s="53">
        <f>SUM(L51:L56)</f>
        <v>73.650000000000006</v>
      </c>
    </row>
    <row r="59" spans="1:12" ht="32.25" thickBot="1">
      <c r="A59" s="5" t="s">
        <v>29</v>
      </c>
      <c r="B59" s="6" t="s">
        <v>30</v>
      </c>
      <c r="C59" s="7" t="s">
        <v>4</v>
      </c>
      <c r="D59" s="8" t="s">
        <v>31</v>
      </c>
      <c r="E59" s="8" t="s">
        <v>5</v>
      </c>
      <c r="F59" s="8" t="s">
        <v>6</v>
      </c>
      <c r="G59" s="8" t="s">
        <v>7</v>
      </c>
      <c r="H59" s="8" t="s">
        <v>8</v>
      </c>
      <c r="I59" s="9" t="s">
        <v>9</v>
      </c>
      <c r="J59" s="8" t="s">
        <v>10</v>
      </c>
      <c r="K59" s="8" t="s">
        <v>11</v>
      </c>
      <c r="L59" s="10" t="s">
        <v>12</v>
      </c>
    </row>
    <row r="60" spans="1:12" ht="30" customHeight="1">
      <c r="A60" s="117">
        <v>2</v>
      </c>
      <c r="B60" s="119">
        <v>2</v>
      </c>
      <c r="C60" s="121" t="s">
        <v>13</v>
      </c>
      <c r="D60" s="40" t="s">
        <v>14</v>
      </c>
      <c r="E60" s="108" t="s">
        <v>65</v>
      </c>
      <c r="F60" s="100" t="s">
        <v>66</v>
      </c>
      <c r="G60" s="68">
        <v>150</v>
      </c>
      <c r="H60" s="54">
        <v>30.23</v>
      </c>
      <c r="I60" s="60">
        <v>213</v>
      </c>
      <c r="J60" s="106">
        <v>10.199999999999999</v>
      </c>
      <c r="K60" s="106">
        <v>7.1</v>
      </c>
      <c r="L60" s="106">
        <v>31.1</v>
      </c>
    </row>
    <row r="61" spans="1:12" ht="30" customHeight="1">
      <c r="A61" s="117"/>
      <c r="B61" s="119"/>
      <c r="C61" s="121"/>
      <c r="D61" s="33"/>
      <c r="E61" s="109" t="s">
        <v>67</v>
      </c>
      <c r="F61" s="71" t="s">
        <v>68</v>
      </c>
      <c r="G61" s="62">
        <v>60</v>
      </c>
      <c r="H61" s="26">
        <v>9.57</v>
      </c>
      <c r="I61" s="60">
        <v>209.6</v>
      </c>
      <c r="J61" s="60">
        <v>2.4</v>
      </c>
      <c r="K61" s="60">
        <v>11.45</v>
      </c>
      <c r="L61" s="60">
        <v>5</v>
      </c>
    </row>
    <row r="62" spans="1:12" ht="30" customHeight="1">
      <c r="A62" s="117"/>
      <c r="B62" s="119"/>
      <c r="C62" s="121"/>
      <c r="D62" s="41" t="s">
        <v>20</v>
      </c>
      <c r="E62" s="109" t="s">
        <v>69</v>
      </c>
      <c r="F62" s="71" t="s">
        <v>22</v>
      </c>
      <c r="G62" s="62">
        <v>180</v>
      </c>
      <c r="H62" s="26">
        <v>1.63</v>
      </c>
      <c r="I62" s="60">
        <v>61</v>
      </c>
      <c r="J62" s="60">
        <v>0.1</v>
      </c>
      <c r="K62" s="60">
        <v>0</v>
      </c>
      <c r="L62" s="60">
        <v>15.2</v>
      </c>
    </row>
    <row r="63" spans="1:12" ht="30" customHeight="1">
      <c r="A63" s="117"/>
      <c r="B63" s="119"/>
      <c r="C63" s="121"/>
      <c r="D63" s="42" t="s">
        <v>23</v>
      </c>
      <c r="E63" s="109" t="s">
        <v>24</v>
      </c>
      <c r="F63" s="71" t="s">
        <v>70</v>
      </c>
      <c r="G63" s="59" t="s">
        <v>71</v>
      </c>
      <c r="H63" s="26">
        <v>2.57</v>
      </c>
      <c r="I63" s="60">
        <v>59.9</v>
      </c>
      <c r="J63" s="60">
        <v>2.0099999999999998</v>
      </c>
      <c r="K63" s="60">
        <v>0.25</v>
      </c>
      <c r="L63" s="60">
        <v>12.3</v>
      </c>
    </row>
    <row r="64" spans="1:12" ht="30" customHeight="1">
      <c r="A64" s="117"/>
      <c r="B64" s="119"/>
      <c r="C64" s="121"/>
      <c r="D64" s="42" t="s">
        <v>37</v>
      </c>
      <c r="E64" s="31" t="s">
        <v>26</v>
      </c>
      <c r="F64" s="71" t="s">
        <v>27</v>
      </c>
      <c r="G64" s="62">
        <v>100</v>
      </c>
      <c r="H64" s="26">
        <v>18</v>
      </c>
      <c r="I64" s="60">
        <v>40.85</v>
      </c>
      <c r="J64" s="60">
        <v>0.86</v>
      </c>
      <c r="K64" s="60">
        <v>0.19</v>
      </c>
      <c r="L64" s="61">
        <v>7.7</v>
      </c>
    </row>
    <row r="65" spans="1:12" ht="19.5" thickBot="1">
      <c r="A65" s="118"/>
      <c r="B65" s="120"/>
      <c r="C65" s="122"/>
      <c r="D65" s="16" t="s">
        <v>28</v>
      </c>
      <c r="E65" s="14"/>
      <c r="G65" s="67">
        <f>G60+G61+G62+G63+G64</f>
        <v>520</v>
      </c>
      <c r="H65" s="67">
        <f>SUM(H60:H64)</f>
        <v>62</v>
      </c>
      <c r="I65" s="67">
        <f>SUM(I60:I64)</f>
        <v>584.35</v>
      </c>
      <c r="J65" s="67">
        <f>SUM(J60:J64)</f>
        <v>15.569999999999999</v>
      </c>
      <c r="K65" s="67">
        <f>SUM(K60:K64)</f>
        <v>18.989999999999998</v>
      </c>
      <c r="L65" s="67">
        <f>SUM(L60:L64)</f>
        <v>71.3</v>
      </c>
    </row>
    <row r="66" spans="1:12" ht="19.5" thickBot="1">
      <c r="A66" s="114" t="s">
        <v>32</v>
      </c>
      <c r="B66" s="115"/>
      <c r="C66" s="115"/>
      <c r="D66" s="115"/>
      <c r="E66" s="115"/>
      <c r="F66" s="116"/>
      <c r="G66" s="51"/>
      <c r="H66" s="25">
        <f>H65</f>
        <v>62</v>
      </c>
      <c r="I66" s="52">
        <f>SUM(I60:I64)</f>
        <v>584.35</v>
      </c>
      <c r="J66" s="52">
        <f>SUM(J60:J64)</f>
        <v>15.569999999999999</v>
      </c>
      <c r="K66" s="52">
        <f>SUM(K60:K64)</f>
        <v>18.989999999999998</v>
      </c>
      <c r="L66" s="53">
        <f>SUM(L60:L64)</f>
        <v>71.3</v>
      </c>
    </row>
    <row r="67" spans="1:12" ht="32.25" thickBot="1">
      <c r="A67" s="5" t="s">
        <v>29</v>
      </c>
      <c r="B67" s="6" t="s">
        <v>30</v>
      </c>
      <c r="C67" s="7" t="s">
        <v>4</v>
      </c>
      <c r="D67" s="8" t="s">
        <v>31</v>
      </c>
      <c r="E67" s="8" t="s">
        <v>5</v>
      </c>
      <c r="F67" s="8" t="s">
        <v>6</v>
      </c>
      <c r="G67" s="8" t="s">
        <v>7</v>
      </c>
      <c r="H67" s="8" t="s">
        <v>8</v>
      </c>
      <c r="I67" s="9" t="s">
        <v>9</v>
      </c>
      <c r="J67" s="8" t="s">
        <v>10</v>
      </c>
      <c r="K67" s="8" t="s">
        <v>11</v>
      </c>
      <c r="L67" s="10" t="s">
        <v>12</v>
      </c>
    </row>
    <row r="68" spans="1:12">
      <c r="A68" s="117">
        <v>2</v>
      </c>
      <c r="B68" s="119">
        <v>3</v>
      </c>
      <c r="C68" s="121" t="s">
        <v>13</v>
      </c>
      <c r="D68" s="40" t="s">
        <v>14</v>
      </c>
      <c r="E68" s="108" t="s">
        <v>72</v>
      </c>
      <c r="F68" s="100" t="s">
        <v>73</v>
      </c>
      <c r="G68" s="96">
        <v>240</v>
      </c>
      <c r="H68" s="54">
        <v>61</v>
      </c>
      <c r="I68" s="60">
        <v>458.68</v>
      </c>
      <c r="J68" s="92">
        <v>9.9600000000000009</v>
      </c>
      <c r="K68" s="92">
        <v>12.71</v>
      </c>
      <c r="L68" s="93">
        <v>51.62</v>
      </c>
    </row>
    <row r="69" spans="1:12" ht="24">
      <c r="A69" s="117"/>
      <c r="B69" s="119"/>
      <c r="C69" s="121"/>
      <c r="D69" s="33"/>
      <c r="E69" s="109" t="s">
        <v>74</v>
      </c>
      <c r="F69" s="71" t="s">
        <v>75</v>
      </c>
      <c r="G69" s="97" t="s">
        <v>19</v>
      </c>
      <c r="H69" s="26">
        <v>14.4</v>
      </c>
      <c r="I69" s="60">
        <v>10.4</v>
      </c>
      <c r="J69" s="94">
        <v>0.64</v>
      </c>
      <c r="K69" s="94">
        <v>0.08</v>
      </c>
      <c r="L69" s="95">
        <v>1.36</v>
      </c>
    </row>
    <row r="70" spans="1:12">
      <c r="A70" s="117"/>
      <c r="B70" s="119"/>
      <c r="C70" s="121"/>
      <c r="D70" s="33"/>
      <c r="E70" s="39"/>
      <c r="F70" s="71"/>
      <c r="G70" s="98"/>
      <c r="H70" s="26"/>
      <c r="I70" s="60"/>
      <c r="J70" s="60"/>
      <c r="K70" s="60"/>
      <c r="L70" s="61"/>
    </row>
    <row r="71" spans="1:12" ht="24">
      <c r="A71" s="117"/>
      <c r="B71" s="119"/>
      <c r="C71" s="121"/>
      <c r="D71" s="41" t="s">
        <v>20</v>
      </c>
      <c r="E71" s="109" t="s">
        <v>53</v>
      </c>
      <c r="F71" s="71" t="s">
        <v>77</v>
      </c>
      <c r="G71" s="97" t="s">
        <v>93</v>
      </c>
      <c r="H71" s="26">
        <v>25</v>
      </c>
      <c r="I71" s="60">
        <v>79</v>
      </c>
      <c r="J71" s="94">
        <v>3.2</v>
      </c>
      <c r="K71" s="94">
        <v>2.7</v>
      </c>
      <c r="L71" s="95">
        <v>15.9</v>
      </c>
    </row>
    <row r="72" spans="1:12" ht="24">
      <c r="A72" s="117"/>
      <c r="B72" s="119"/>
      <c r="C72" s="121"/>
      <c r="D72" s="42" t="s">
        <v>23</v>
      </c>
      <c r="E72" s="39" t="s">
        <v>24</v>
      </c>
      <c r="F72" s="72" t="s">
        <v>25</v>
      </c>
      <c r="G72" s="99">
        <v>20</v>
      </c>
      <c r="H72" s="64">
        <v>1.71</v>
      </c>
      <c r="I72" s="60">
        <v>39.42</v>
      </c>
      <c r="J72" s="65">
        <v>1.6</v>
      </c>
      <c r="K72" s="65">
        <v>0.31</v>
      </c>
      <c r="L72" s="66">
        <v>7.6</v>
      </c>
    </row>
    <row r="73" spans="1:12">
      <c r="A73" s="117"/>
      <c r="B73" s="119"/>
      <c r="C73" s="121"/>
      <c r="D73" s="13"/>
      <c r="E73" s="4"/>
      <c r="F73" s="2"/>
      <c r="G73" s="3"/>
      <c r="H73" s="26"/>
      <c r="I73" s="60"/>
      <c r="J73" s="60"/>
      <c r="K73" s="60"/>
      <c r="L73" s="61"/>
    </row>
    <row r="74" spans="1:12" ht="19.5" thickBot="1">
      <c r="A74" s="118"/>
      <c r="B74" s="120"/>
      <c r="C74" s="122"/>
      <c r="D74" s="16" t="s">
        <v>28</v>
      </c>
      <c r="E74" s="14"/>
      <c r="G74" s="67">
        <f>G68+G69+G71+G72</f>
        <v>500</v>
      </c>
      <c r="H74" s="67">
        <f>SUM(H68:H73)</f>
        <v>102.11</v>
      </c>
      <c r="I74" s="67">
        <f>SUM(I68:I73)</f>
        <v>587.49999999999989</v>
      </c>
      <c r="J74" s="67">
        <f>SUM(J68:J73)</f>
        <v>15.4</v>
      </c>
      <c r="K74" s="67">
        <f>SUM(K68:K73)</f>
        <v>15.800000000000002</v>
      </c>
      <c r="L74" s="67">
        <f>SUM(L68:L73)</f>
        <v>76.47999999999999</v>
      </c>
    </row>
    <row r="75" spans="1:12" ht="19.5" thickBot="1">
      <c r="A75" s="114" t="s">
        <v>32</v>
      </c>
      <c r="B75" s="115"/>
      <c r="C75" s="115"/>
      <c r="D75" s="115"/>
      <c r="E75" s="115"/>
      <c r="F75" s="116"/>
      <c r="G75" s="51"/>
      <c r="H75" s="25">
        <f>H74</f>
        <v>102.11</v>
      </c>
      <c r="I75" s="52">
        <f>SUM(I68:I73)</f>
        <v>587.49999999999989</v>
      </c>
      <c r="J75" s="52">
        <f>SUM(J68:J73)</f>
        <v>15.4</v>
      </c>
      <c r="K75" s="52">
        <f>SUM(K68:K73)</f>
        <v>15.800000000000002</v>
      </c>
      <c r="L75" s="53">
        <f>SUM(L68:L73)</f>
        <v>76.47999999999999</v>
      </c>
    </row>
    <row r="76" spans="1:12" ht="32.25" thickBot="1">
      <c r="A76" s="5" t="s">
        <v>29</v>
      </c>
      <c r="B76" s="6" t="s">
        <v>30</v>
      </c>
      <c r="C76" s="7" t="s">
        <v>4</v>
      </c>
      <c r="D76" s="8" t="s">
        <v>31</v>
      </c>
      <c r="E76" s="8" t="s">
        <v>5</v>
      </c>
      <c r="F76" s="8" t="s">
        <v>6</v>
      </c>
      <c r="G76" s="8" t="s">
        <v>7</v>
      </c>
      <c r="H76" s="8" t="s">
        <v>8</v>
      </c>
      <c r="I76" s="9" t="s">
        <v>9</v>
      </c>
      <c r="J76" s="8" t="s">
        <v>10</v>
      </c>
      <c r="K76" s="8" t="s">
        <v>11</v>
      </c>
      <c r="L76" s="10" t="s">
        <v>12</v>
      </c>
    </row>
    <row r="77" spans="1:12" ht="24">
      <c r="A77" s="117">
        <v>2</v>
      </c>
      <c r="B77" s="119">
        <v>4</v>
      </c>
      <c r="C77" s="121" t="s">
        <v>13</v>
      </c>
      <c r="D77" s="40" t="s">
        <v>14</v>
      </c>
      <c r="E77" s="110" t="s">
        <v>78</v>
      </c>
      <c r="F77" s="111" t="s">
        <v>79</v>
      </c>
      <c r="G77" s="55">
        <v>150</v>
      </c>
      <c r="H77" s="56">
        <v>31.27</v>
      </c>
      <c r="I77" s="57">
        <v>266.2</v>
      </c>
      <c r="J77" s="57">
        <v>12.76</v>
      </c>
      <c r="K77" s="57">
        <v>7.36</v>
      </c>
      <c r="L77" s="57">
        <v>44.33</v>
      </c>
    </row>
    <row r="78" spans="1:12" ht="24">
      <c r="A78" s="117"/>
      <c r="B78" s="119"/>
      <c r="C78" s="121"/>
      <c r="D78" s="33"/>
      <c r="E78" s="109" t="s">
        <v>80</v>
      </c>
      <c r="F78" s="107" t="s">
        <v>81</v>
      </c>
      <c r="G78" s="59" t="s">
        <v>19</v>
      </c>
      <c r="H78" s="26">
        <v>22.71</v>
      </c>
      <c r="I78" s="60">
        <v>147.69999999999999</v>
      </c>
      <c r="J78" s="60">
        <v>1.2</v>
      </c>
      <c r="K78" s="60">
        <v>9.4600000000000009</v>
      </c>
      <c r="L78" s="60">
        <v>7.5</v>
      </c>
    </row>
    <row r="79" spans="1:12">
      <c r="A79" s="117"/>
      <c r="B79" s="119"/>
      <c r="C79" s="121"/>
      <c r="D79" s="33"/>
      <c r="E79" s="109"/>
      <c r="F79" s="107"/>
      <c r="G79" s="62"/>
      <c r="H79" s="26"/>
      <c r="I79" s="60"/>
      <c r="J79" s="60"/>
      <c r="K79" s="60"/>
      <c r="L79" s="60"/>
    </row>
    <row r="80" spans="1:12" ht="24">
      <c r="A80" s="117"/>
      <c r="B80" s="119"/>
      <c r="C80" s="121"/>
      <c r="D80" s="41" t="s">
        <v>20</v>
      </c>
      <c r="E80" s="109" t="s">
        <v>69</v>
      </c>
      <c r="F80" s="107" t="s">
        <v>22</v>
      </c>
      <c r="G80" s="59" t="s">
        <v>93</v>
      </c>
      <c r="H80" s="26">
        <v>2.35</v>
      </c>
      <c r="I80" s="60">
        <v>61</v>
      </c>
      <c r="J80" s="60">
        <v>0.1</v>
      </c>
      <c r="K80" s="60">
        <v>0</v>
      </c>
      <c r="L80" s="60">
        <v>13.8</v>
      </c>
    </row>
    <row r="81" spans="1:12" ht="24">
      <c r="A81" s="117"/>
      <c r="B81" s="119"/>
      <c r="C81" s="121"/>
      <c r="D81" s="42" t="s">
        <v>23</v>
      </c>
      <c r="E81" s="109" t="s">
        <v>24</v>
      </c>
      <c r="F81" s="107" t="s">
        <v>82</v>
      </c>
      <c r="G81" s="62">
        <v>40</v>
      </c>
      <c r="H81" s="26">
        <v>2.35</v>
      </c>
      <c r="I81" s="60">
        <v>69.599999999999994</v>
      </c>
      <c r="J81" s="60">
        <v>2.64</v>
      </c>
      <c r="K81" s="60">
        <v>0.48</v>
      </c>
      <c r="L81" s="60">
        <v>10.02</v>
      </c>
    </row>
    <row r="82" spans="1:12" ht="22.5">
      <c r="A82" s="117"/>
      <c r="B82" s="119"/>
      <c r="C82" s="121"/>
      <c r="D82" s="13"/>
      <c r="E82" s="31" t="s">
        <v>26</v>
      </c>
      <c r="F82" s="71" t="s">
        <v>27</v>
      </c>
      <c r="G82" s="62">
        <v>100</v>
      </c>
      <c r="H82" s="26">
        <v>18</v>
      </c>
      <c r="I82" s="60">
        <v>43</v>
      </c>
      <c r="J82" s="60">
        <v>0.9</v>
      </c>
      <c r="K82" s="60">
        <v>0.2</v>
      </c>
      <c r="L82" s="61">
        <v>8.1</v>
      </c>
    </row>
    <row r="83" spans="1:12" ht="19.5" thickBot="1">
      <c r="A83" s="118"/>
      <c r="B83" s="120"/>
      <c r="C83" s="122"/>
      <c r="D83" s="16" t="s">
        <v>28</v>
      </c>
      <c r="E83" s="14"/>
      <c r="G83" s="67">
        <f>G77+G78+G80+G81+G82</f>
        <v>530</v>
      </c>
      <c r="H83" s="67">
        <f>SUM(H77:H82)</f>
        <v>76.680000000000007</v>
      </c>
      <c r="I83" s="67">
        <f>SUM(I77:I82)</f>
        <v>587.5</v>
      </c>
      <c r="J83" s="67">
        <f>SUM(J77:J82)</f>
        <v>17.599999999999998</v>
      </c>
      <c r="K83" s="67">
        <f>SUM(K77:K82)</f>
        <v>17.5</v>
      </c>
      <c r="L83" s="67">
        <f>SUM(L77:L82)</f>
        <v>83.749999999999986</v>
      </c>
    </row>
    <row r="84" spans="1:12" ht="19.5" thickBot="1">
      <c r="A84" s="114" t="s">
        <v>32</v>
      </c>
      <c r="B84" s="115"/>
      <c r="C84" s="115"/>
      <c r="D84" s="115"/>
      <c r="E84" s="115"/>
      <c r="F84" s="116"/>
      <c r="G84" s="51"/>
      <c r="H84" s="25">
        <f>H83</f>
        <v>76.680000000000007</v>
      </c>
      <c r="I84" s="52">
        <f>SUM(I77:I82)</f>
        <v>587.5</v>
      </c>
      <c r="J84" s="52">
        <f>SUM(J77:J82)</f>
        <v>17.599999999999998</v>
      </c>
      <c r="K84" s="52">
        <f>SUM(K77:K82)</f>
        <v>17.5</v>
      </c>
      <c r="L84" s="53">
        <f>SUM(L77:L82)</f>
        <v>83.749999999999986</v>
      </c>
    </row>
    <row r="85" spans="1:12" ht="32.25" thickBot="1">
      <c r="A85" s="5" t="s">
        <v>29</v>
      </c>
      <c r="B85" s="6" t="s">
        <v>30</v>
      </c>
      <c r="C85" s="7" t="s">
        <v>4</v>
      </c>
      <c r="D85" s="8" t="s">
        <v>31</v>
      </c>
      <c r="E85" s="8" t="s">
        <v>5</v>
      </c>
      <c r="F85" s="8" t="s">
        <v>6</v>
      </c>
      <c r="G85" s="8" t="s">
        <v>7</v>
      </c>
      <c r="H85" s="8" t="s">
        <v>8</v>
      </c>
      <c r="I85" s="9" t="s">
        <v>9</v>
      </c>
      <c r="J85" s="8" t="s">
        <v>10</v>
      </c>
      <c r="K85" s="8" t="s">
        <v>11</v>
      </c>
      <c r="L85" s="10" t="s">
        <v>12</v>
      </c>
    </row>
    <row r="86" spans="1:12" ht="24">
      <c r="A86" s="117">
        <v>2</v>
      </c>
      <c r="B86" s="119">
        <v>5</v>
      </c>
      <c r="C86" s="121" t="s">
        <v>13</v>
      </c>
      <c r="D86" s="40" t="s">
        <v>14</v>
      </c>
      <c r="E86" s="108" t="s">
        <v>83</v>
      </c>
      <c r="F86" s="100" t="s">
        <v>84</v>
      </c>
      <c r="G86" s="96">
        <v>200</v>
      </c>
      <c r="H86" s="54">
        <v>27.81</v>
      </c>
      <c r="I86" s="60">
        <v>146</v>
      </c>
      <c r="J86" s="92">
        <v>5.7</v>
      </c>
      <c r="K86" s="92">
        <v>10.01</v>
      </c>
      <c r="L86" s="93">
        <v>16.68</v>
      </c>
    </row>
    <row r="87" spans="1:12" ht="24">
      <c r="A87" s="117"/>
      <c r="B87" s="119"/>
      <c r="C87" s="121"/>
      <c r="D87" s="33"/>
      <c r="E87" s="109" t="s">
        <v>85</v>
      </c>
      <c r="F87" s="71" t="s">
        <v>86</v>
      </c>
      <c r="G87" s="97" t="s">
        <v>19</v>
      </c>
      <c r="H87" s="26">
        <v>12</v>
      </c>
      <c r="I87" s="60">
        <v>315</v>
      </c>
      <c r="J87" s="94">
        <v>9.17</v>
      </c>
      <c r="K87" s="94">
        <v>5.33</v>
      </c>
      <c r="L87" s="95">
        <v>42.33</v>
      </c>
    </row>
    <row r="88" spans="1:12">
      <c r="A88" s="117"/>
      <c r="B88" s="119"/>
      <c r="C88" s="121"/>
      <c r="D88" s="33"/>
      <c r="E88" s="39"/>
      <c r="F88" s="71"/>
      <c r="G88" s="98"/>
      <c r="H88" s="26"/>
      <c r="I88" s="60"/>
      <c r="J88" s="60"/>
      <c r="K88" s="60"/>
      <c r="L88" s="61"/>
    </row>
    <row r="89" spans="1:12" ht="24">
      <c r="A89" s="117"/>
      <c r="B89" s="119"/>
      <c r="C89" s="121"/>
      <c r="D89" s="41" t="s">
        <v>20</v>
      </c>
      <c r="E89" s="109" t="s">
        <v>87</v>
      </c>
      <c r="F89" s="71" t="s">
        <v>88</v>
      </c>
      <c r="G89" s="97" t="s">
        <v>93</v>
      </c>
      <c r="H89" s="26">
        <v>20.309999999999999</v>
      </c>
      <c r="I89" s="60">
        <v>28.8</v>
      </c>
      <c r="J89" s="94">
        <v>0.3</v>
      </c>
      <c r="K89" s="94">
        <v>0.1</v>
      </c>
      <c r="L89" s="95">
        <v>6.8</v>
      </c>
    </row>
    <row r="90" spans="1:12" ht="24">
      <c r="A90" s="117"/>
      <c r="B90" s="119"/>
      <c r="C90" s="121"/>
      <c r="D90" s="42" t="s">
        <v>23</v>
      </c>
      <c r="E90" s="27" t="s">
        <v>89</v>
      </c>
      <c r="F90" s="72" t="s">
        <v>25</v>
      </c>
      <c r="G90" s="99">
        <v>20</v>
      </c>
      <c r="H90" s="64">
        <v>1.71</v>
      </c>
      <c r="I90" s="60">
        <v>47</v>
      </c>
      <c r="J90" s="65">
        <v>1.52</v>
      </c>
      <c r="K90" s="65">
        <v>0.16</v>
      </c>
      <c r="L90" s="66">
        <v>9.84</v>
      </c>
    </row>
    <row r="91" spans="1:12" ht="24">
      <c r="A91" s="117"/>
      <c r="B91" s="119"/>
      <c r="C91" s="121"/>
      <c r="D91" s="13"/>
      <c r="E91" s="39" t="s">
        <v>90</v>
      </c>
      <c r="F91" s="112" t="s">
        <v>91</v>
      </c>
      <c r="G91" s="62">
        <v>100</v>
      </c>
      <c r="H91" s="26">
        <v>18</v>
      </c>
      <c r="I91" s="60">
        <v>96</v>
      </c>
      <c r="J91" s="60">
        <v>1.5</v>
      </c>
      <c r="K91" s="60">
        <v>0.5</v>
      </c>
      <c r="L91" s="61">
        <v>21</v>
      </c>
    </row>
    <row r="92" spans="1:12" ht="19.5" thickBot="1">
      <c r="A92" s="118"/>
      <c r="B92" s="120"/>
      <c r="C92" s="122"/>
      <c r="D92" s="16" t="s">
        <v>28</v>
      </c>
      <c r="E92" s="14"/>
      <c r="G92" s="67">
        <f>G86+G87+G89+G90+G91</f>
        <v>560</v>
      </c>
      <c r="H92" s="67">
        <f>SUM(H86:H91)</f>
        <v>79.830000000000013</v>
      </c>
      <c r="I92" s="67">
        <f>SUM(I86:I91)</f>
        <v>632.79999999999995</v>
      </c>
      <c r="J92" s="67">
        <f>SUM(J86:J91)</f>
        <v>18.190000000000001</v>
      </c>
      <c r="K92" s="67">
        <f>SUM(K86:K91)</f>
        <v>16.100000000000001</v>
      </c>
      <c r="L92" s="67">
        <f>SUM(L86:L91)</f>
        <v>96.65</v>
      </c>
    </row>
    <row r="93" spans="1:12" ht="19.5" thickBot="1">
      <c r="A93" s="114" t="s">
        <v>32</v>
      </c>
      <c r="B93" s="115"/>
      <c r="C93" s="115"/>
      <c r="D93" s="115"/>
      <c r="E93" s="115"/>
      <c r="F93" s="116"/>
      <c r="G93" s="51"/>
      <c r="H93" s="25">
        <f>H92</f>
        <v>79.830000000000013</v>
      </c>
      <c r="I93" s="52">
        <f>SUM(I86:I91)</f>
        <v>632.79999999999995</v>
      </c>
      <c r="J93" s="52">
        <f>SUM(J86:J91)</f>
        <v>18.190000000000001</v>
      </c>
      <c r="K93" s="52">
        <f>SUM(K86:K91)</f>
        <v>16.100000000000001</v>
      </c>
      <c r="L93" s="53">
        <f>SUM(L86:L91)</f>
        <v>96.65</v>
      </c>
    </row>
    <row r="94" spans="1:12" ht="19.5" customHeight="1" thickBot="1">
      <c r="A94" s="123" t="s">
        <v>92</v>
      </c>
      <c r="B94" s="124"/>
      <c r="C94" s="124"/>
      <c r="D94" s="124"/>
      <c r="E94" s="124"/>
      <c r="F94" s="125"/>
      <c r="G94" s="113">
        <f>(G12+G21+G30+G39+G48+G57+G65+G74+G83+G92)/10</f>
        <v>526</v>
      </c>
      <c r="H94" s="113">
        <f>(H13+H22+H31+H40+H49+H58+H66+H75+H84+H93)/10</f>
        <v>80.00200000000001</v>
      </c>
      <c r="I94" s="113">
        <f>(I12+I21+I30+I39+I48+I57+I65+I74+I83+I92)/10</f>
        <v>577.71299999999997</v>
      </c>
      <c r="J94" s="113">
        <f>(J12+J21+J30+J39+J48+J57+J65+J74+J83+J92)/10</f>
        <v>18.067999999999998</v>
      </c>
      <c r="K94" s="113">
        <f>(K12+K21+K30+K39+K48+K57+K65+K74+K83+K92)/10</f>
        <v>17.975000000000001</v>
      </c>
      <c r="L94" s="113">
        <f>(L12+L21+L30+L39+L48+L57+L65+L74+L83+L92)/10</f>
        <v>82.102999999999994</v>
      </c>
    </row>
  </sheetData>
  <mergeCells count="42">
    <mergeCell ref="A2:L2"/>
    <mergeCell ref="A13:F13"/>
    <mergeCell ref="A6:A12"/>
    <mergeCell ref="B6:B12"/>
    <mergeCell ref="C6:C12"/>
    <mergeCell ref="A22:F22"/>
    <mergeCell ref="A24:A30"/>
    <mergeCell ref="B24:B30"/>
    <mergeCell ref="C24:C30"/>
    <mergeCell ref="A15:A21"/>
    <mergeCell ref="B15:B21"/>
    <mergeCell ref="C15:C21"/>
    <mergeCell ref="A40:F40"/>
    <mergeCell ref="A42:A48"/>
    <mergeCell ref="B42:B48"/>
    <mergeCell ref="C42:C48"/>
    <mergeCell ref="A31:F31"/>
    <mergeCell ref="A33:A39"/>
    <mergeCell ref="B33:B39"/>
    <mergeCell ref="C33:C39"/>
    <mergeCell ref="A49:F49"/>
    <mergeCell ref="A51:A57"/>
    <mergeCell ref="B51:B57"/>
    <mergeCell ref="C51:C57"/>
    <mergeCell ref="A58:F58"/>
    <mergeCell ref="A60:A65"/>
    <mergeCell ref="B60:B65"/>
    <mergeCell ref="C60:C65"/>
    <mergeCell ref="A66:F66"/>
    <mergeCell ref="A68:A74"/>
    <mergeCell ref="B68:B74"/>
    <mergeCell ref="C68:C74"/>
    <mergeCell ref="A75:F75"/>
    <mergeCell ref="A77:A83"/>
    <mergeCell ref="B77:B83"/>
    <mergeCell ref="C77:C83"/>
    <mergeCell ref="A84:F84"/>
    <mergeCell ref="A86:A92"/>
    <mergeCell ref="B86:B92"/>
    <mergeCell ref="C86:C92"/>
    <mergeCell ref="A93:F93"/>
    <mergeCell ref="A94:F94"/>
  </mergeCells>
  <pageMargins left="0.23622047244094491" right="0.23622047244094491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2023-11-27T03:50:17Z</dcterms:created>
  <dcterms:modified xsi:type="dcterms:W3CDTF">2023-11-27T06:17:53Z</dcterms:modified>
</cp:coreProperties>
</file>