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ониторинг МР" sheetId="1" r:id="rId1"/>
  </sheets>
  <definedNames>
    <definedName name="_xlnm.Print_Area" localSheetId="0">'мониторинг МР'!$A$1:$W$73</definedName>
  </definedNames>
  <calcPr calcId="125725"/>
</workbook>
</file>

<file path=xl/calcChain.xml><?xml version="1.0" encoding="utf-8"?>
<calcChain xmlns="http://schemas.openxmlformats.org/spreadsheetml/2006/main">
  <c r="D55" i="1"/>
  <c r="D38"/>
  <c r="D37"/>
  <c r="D36"/>
  <c r="D35"/>
  <c r="D30"/>
  <c r="D28"/>
  <c r="D29"/>
  <c r="D27"/>
  <c r="D66"/>
  <c r="D33"/>
  <c r="D32"/>
  <c r="D65"/>
  <c r="D64"/>
  <c r="D53"/>
  <c r="D46"/>
  <c r="D45"/>
  <c r="D34"/>
  <c r="D31"/>
  <c r="D26"/>
  <c r="D25"/>
  <c r="D24"/>
</calcChain>
</file>

<file path=xl/sharedStrings.xml><?xml version="1.0" encoding="utf-8"?>
<sst xmlns="http://schemas.openxmlformats.org/spreadsheetml/2006/main" count="123" uniqueCount="123">
  <si>
    <t>Показатели по повышению квалификации педагогов на основе диагностики профессиональных дефицитов</t>
  </si>
  <si>
    <t>Показатели по поддержке методических объединений педагогов (профессиональных сообществ педагогов):</t>
  </si>
  <si>
    <t>Показатели по развитию и поддержке молодых педагогов и реализации программ наставничества</t>
  </si>
  <si>
    <t>Показатели по оценке качества методического сопровождения педагогических кадров:</t>
  </si>
  <si>
    <t>Общее количество педагогов ОО</t>
  </si>
  <si>
    <t>Количество педагогических работников, успешно прошедших аттестацию на высшую квалификационную категорию</t>
  </si>
  <si>
    <t>Количество педагогических работников, успешно прошедших аттестацию на первую квалификационную категорию</t>
  </si>
  <si>
    <t>Количество педагогов, прошедших диагностику профессиональных затруднений</t>
  </si>
  <si>
    <t>Количество педагогов, имеющих методические дефициты</t>
  </si>
  <si>
    <t>Количество педагогов, имеющих предметные дефициты</t>
  </si>
  <si>
    <t>Доля педагогов, прошедших диагностику профессиональных дефицитов,  от общего количества педагогов</t>
  </si>
  <si>
    <t>Доля педагогов, имеющих предметные дефициты</t>
  </si>
  <si>
    <t>Доля педагогов, имеющих методические дефициты</t>
  </si>
  <si>
    <t>Доля педагогических работников, аттестованных в текущем году на квалификационную категорию</t>
  </si>
  <si>
    <t>Доля педагогов, прошедших обучение на курсах повышения квалификации</t>
  </si>
  <si>
    <t>1.1.</t>
  </si>
  <si>
    <t>1.2.</t>
  </si>
  <si>
    <t>1.2.1.</t>
  </si>
  <si>
    <t>1.2.2.</t>
  </si>
  <si>
    <t>1.5.</t>
  </si>
  <si>
    <t>1.6.1.</t>
  </si>
  <si>
    <t>1.6.2.</t>
  </si>
  <si>
    <t>2.</t>
  </si>
  <si>
    <t>Количество профессиональных объединений педагогов в ОО</t>
  </si>
  <si>
    <t>Количество педагогов, включенных в работу профессиональных сообществ, в том числе в сетевой форме (на региональном, муниципальном, институциональном уровнях)</t>
  </si>
  <si>
    <t>Доля педагогов, принявщих участие в семинарах, вебинарах, конференциях муниципального уровня</t>
  </si>
  <si>
    <t>Доля педагогов, принявщих участие в семинарах, вебинарах, онлайн-конференциях федерального и регионального уровней</t>
  </si>
  <si>
    <t>2.1.</t>
  </si>
  <si>
    <t>2.2.</t>
  </si>
  <si>
    <t>2.3.</t>
  </si>
  <si>
    <t>2.4.</t>
  </si>
  <si>
    <t>2.5.</t>
  </si>
  <si>
    <t>2.6.</t>
  </si>
  <si>
    <t xml:space="preserve">Количество в ОО молодых педагогов в  возрасте до 35 лет в первые три года работы </t>
  </si>
  <si>
    <t>Количество проектов по поддержке молодых педагогов (программ наставничества), реализуемых в ОО</t>
  </si>
  <si>
    <t>Количество педагогов в возрасте до 35 лет, охваченных мероприятиями в рамках проектов по поддержке (программ наставничества), вовлеченных в различные формы поддержки и сопровождения в первые три года работы, в общей численности названной категории</t>
  </si>
  <si>
    <t>Доля педагогов в возрасте до 35 лет, охваченных мероприятиями в рамках проектов по поддержке (программ наставничества), вовлеченных в различные формы поддержки и сопровождения в первые три года работы, в общей численности названной категории</t>
  </si>
  <si>
    <t>Количество педагогов, принявших участие в муниципальных конкурсах</t>
  </si>
  <si>
    <t>Количество педагогов, принявших участие в конкурсах федерального и регионального  уровней</t>
  </si>
  <si>
    <t>Доля педагогов, принявших участие в муниципальных конкурсах</t>
  </si>
  <si>
    <t>Доля педагогов, принявших участие в конкурсах федерального и регионального  уровней</t>
  </si>
  <si>
    <t>Доля педагогов, принявших участие в распространении своего педагогического опыта (на федеральном, региональном, муниципальном, институциональном уровнях)</t>
  </si>
  <si>
    <t>ОО  - инновационная площадка и/или площадка, реализующая инновационные проекты (указать уровень  (федеральный, региональный, муниципальный), тему и сроки работы площадки)</t>
  </si>
  <si>
    <t>2021-2022 учебный год</t>
  </si>
  <si>
    <t>Количество педагогов, принявщих участие в семинарах, вебинарах, конференциях муниципального уровня</t>
  </si>
  <si>
    <t>Количество педагогов, принявщих участие в семинарах, вебинарах, онлайн-конференциях федерального и регионального уровня</t>
  </si>
  <si>
    <t>3.</t>
  </si>
  <si>
    <t>3.1.</t>
  </si>
  <si>
    <t>3.2.</t>
  </si>
  <si>
    <t>3.3.</t>
  </si>
  <si>
    <t>3.4.</t>
  </si>
  <si>
    <t>3.5.</t>
  </si>
  <si>
    <t>4.</t>
  </si>
  <si>
    <t>Количество педагогов, принявших участие в распространении своего педагогического опыта (выступления, мастер-классы) на региональном уровне</t>
  </si>
  <si>
    <t>Количество педагогов, принявших участие в распространении своего педагогического опыта (выступления, мастер-классы) на федеральном уровне</t>
  </si>
  <si>
    <t>Количество педагогов, принявших участие в распространении своего педагогического опыта (выступления, мастер-классы) на муниципальном уровне</t>
  </si>
  <si>
    <t>Количество педагогов, принявших участие в распространении своего педагогического опыта (выступления, мастер-классы, открытые уроки или занятия) на уровне ОО</t>
  </si>
  <si>
    <t xml:space="preserve">Мониторинг эффективности методической работы </t>
  </si>
  <si>
    <t>1.3.2.</t>
  </si>
  <si>
    <t>1.3.1.</t>
  </si>
  <si>
    <t>1.5.1.</t>
  </si>
  <si>
    <t>1.5.2.</t>
  </si>
  <si>
    <t>Количество педагогических работников, заявившихся на прохождение аттестации на высшую квалификационную категорию</t>
  </si>
  <si>
    <t>Количество педагогических работников, заявившихся на прохождение аттестации на первую квалификационную категорию</t>
  </si>
  <si>
    <t>Доля педагогов, успешно прошедших аттестацию на высшую квалификационную категорию, от числа педагогов, заявившихся</t>
  </si>
  <si>
    <t>Доля педагогов, успешно прошедших аттестацию на первую квалификационную категорию, от числа педагогов, заявившихся</t>
  </si>
  <si>
    <t>1.3.3.</t>
  </si>
  <si>
    <t>1.3.4.</t>
  </si>
  <si>
    <t>1.6.3.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</si>
  <si>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</si>
  <si>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</si>
  <si>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</si>
  <si>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</si>
  <si>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</si>
  <si>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</si>
  <si>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</si>
  <si>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</si>
  <si>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</si>
  <si>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</si>
  <si>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Количество педагогов, имеющих психолого-педагогические дефициты</t>
  </si>
  <si>
    <t>Количество педагогов, имеющих  дефициты в области ИКТ</t>
  </si>
  <si>
    <t>Количество педагогов, имеющих организационно-управленческие дефициты</t>
  </si>
  <si>
    <t>1.2.3.</t>
  </si>
  <si>
    <t>1.2.4.</t>
  </si>
  <si>
    <t>1.2.5.</t>
  </si>
  <si>
    <t>Доля педагогов, имеющих психолого-педагогические дефициты</t>
  </si>
  <si>
    <t>Доля педагогов, имеющих  дефициты в области ИКТ</t>
  </si>
  <si>
    <t>Доля педагогов, имеющих организационно-управленческие дефициты</t>
  </si>
  <si>
    <t>1.5.3.</t>
  </si>
  <si>
    <t>1.5.4.</t>
  </si>
  <si>
    <t>1.5.5.</t>
  </si>
  <si>
    <t>Количество педагогов, на которых на основе диагностики разработан индивидуальный образовательный маршрут совершенствования профессионального мастерства</t>
  </si>
  <si>
    <t>1.2.6.</t>
  </si>
  <si>
    <t>1.5.6.</t>
  </si>
  <si>
    <t>Доля педагогов, на которых на основе диагностики разработан индивидуальный образовательный маршрут совершенствования профессионального мастерства</t>
  </si>
  <si>
    <t>Количество учителей, имеющих образование, соответствуюее профилю преподаваемого предмета</t>
  </si>
  <si>
    <r>
      <t xml:space="preserve">Количество всех </t>
    </r>
    <r>
      <rPr>
        <b/>
        <sz val="14"/>
        <color theme="1"/>
        <rFont val="Times New Roman"/>
        <family val="1"/>
        <charset val="204"/>
      </rPr>
      <t xml:space="preserve">учителей </t>
    </r>
  </si>
  <si>
    <t>Количество работников, прошедших профессиональную переподготовку</t>
  </si>
  <si>
    <t>Количество работников, прошедших профессиональную переподготовку по программам педагогической направленности</t>
  </si>
  <si>
    <t>1.4.1.</t>
  </si>
  <si>
    <t>1.4.2.</t>
  </si>
  <si>
    <t>1.4.3.</t>
  </si>
  <si>
    <t>1.4.4.</t>
  </si>
  <si>
    <t>1.4.5.</t>
  </si>
  <si>
    <t>1.4.6.</t>
  </si>
  <si>
    <t>Доля педагогов, прошедших обучение на курсах повышения квалификации в рамках реализации приоритетных федеральных программ</t>
  </si>
  <si>
    <t>Доля учителей, имеющих образование, соответствуюее профилю преподаваемого предмета</t>
  </si>
  <si>
    <t>Доля работников, прошедших профессиональную переподготовку</t>
  </si>
  <si>
    <t>Доля работников, прошедших профессиональную переподготовку по программам педагогической направленности</t>
  </si>
  <si>
    <t>1.7.2.</t>
  </si>
  <si>
    <t>1.7.1.</t>
  </si>
  <si>
    <t>1.7.3.</t>
  </si>
  <si>
    <t>1.7.4.</t>
  </si>
  <si>
    <t>1.7.5.</t>
  </si>
  <si>
    <t>Количество педагогов, прошедших обучение на курсах повышения квалификации всего</t>
  </si>
  <si>
    <t>Из них: Количество педагогов, прошедших обучение на курсах повышения квалификации в рамках реализации приоритетных федеральных программ</t>
  </si>
  <si>
    <t>3.6.</t>
  </si>
  <si>
    <t>Количество молодых педагогов, сопровождаемых специалистами, включенными в региональный методический актив</t>
  </si>
  <si>
    <t>3.7.</t>
  </si>
  <si>
    <t>Доля молодых педагогов, сопровождаемых специалистами, включенными в региональный методический актив</t>
  </si>
  <si>
    <t>Количество педагогов, включенных в реестр педагогов-наставников - региональный методический актив</t>
  </si>
  <si>
    <t>МБОУ "Хулимсунтская средняя общеобразовательная школа с кадетскими и мариинскими классами"</t>
  </si>
  <si>
    <t xml:space="preserve">Региональная площадка в рамках реализации проекта Банка России «Обучение основам финансовой грамотности в образовательных организациях. Пилотные школы» 2016-2021 гг, «Введение обновленных федеральных государственных образовательных стандартов начального общего и основного общего образования в общеобразовательных организациях Березовского района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</si>
</sst>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/>
    <xf numFmtId="0" fontId="2" fillId="0" borderId="0" xfId="0" applyFont="1" applyAlignment="1">
      <alignment horizontal="right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2" xfId="0" applyFont="1" applyFill="1" applyBorder="1"/>
    <xf numFmtId="14" fontId="1" fillId="0" borderId="2" xfId="0" applyNumberFormat="1" applyFont="1" applyBorder="1"/>
    <xf numFmtId="2" fontId="1" fillId="0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justify"/>
    </xf>
    <xf numFmtId="0" fontId="1" fillId="0" borderId="2" xfId="0" applyFont="1" applyFill="1" applyBorder="1" applyAlignment="1">
      <alignment wrapText="1"/>
    </xf>
    <xf numFmtId="14" fontId="1" fillId="0" borderId="2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1"/>
  <sheetViews>
    <sheetView tabSelected="1" view="pageBreakPreview" topLeftCell="A19" zoomScaleNormal="70" zoomScaleSheetLayoutView="100" workbookViewId="0">
      <selection activeCell="D13" sqref="D13"/>
    </sheetView>
  </sheetViews>
  <sheetFormatPr defaultRowHeight="18.75"/>
  <cols>
    <col min="1" max="1" width="12.7109375" style="24" customWidth="1"/>
    <col min="2" max="2" width="13.7109375" style="1" bestFit="1" customWidth="1"/>
    <col min="3" max="3" width="95" style="1" customWidth="1"/>
    <col min="4" max="4" width="28.5703125" style="1" customWidth="1"/>
    <col min="5" max="5" width="28.140625" style="1" customWidth="1"/>
    <col min="6" max="16384" width="9.140625" style="1"/>
  </cols>
  <sheetData>
    <row r="2" spans="1:5">
      <c r="C2" s="11" t="s">
        <v>57</v>
      </c>
    </row>
    <row r="3" spans="1:5">
      <c r="C3" s="17" t="s">
        <v>121</v>
      </c>
      <c r="E3" s="13"/>
    </row>
    <row r="5" spans="1:5" ht="37.5">
      <c r="A5" s="24">
        <v>5</v>
      </c>
      <c r="B5" s="8">
        <v>1</v>
      </c>
      <c r="C5" s="2" t="s">
        <v>0</v>
      </c>
      <c r="D5" s="14" t="s">
        <v>43</v>
      </c>
    </row>
    <row r="6" spans="1:5">
      <c r="A6" s="24">
        <v>6</v>
      </c>
      <c r="B6" s="10" t="s">
        <v>15</v>
      </c>
      <c r="C6" s="3" t="s">
        <v>4</v>
      </c>
      <c r="D6" s="18">
        <v>30</v>
      </c>
    </row>
    <row r="7" spans="1:5" ht="37.5">
      <c r="A7" s="24">
        <v>7</v>
      </c>
      <c r="B7" s="3" t="s">
        <v>16</v>
      </c>
      <c r="C7" s="4" t="s">
        <v>7</v>
      </c>
      <c r="D7" s="18">
        <v>27</v>
      </c>
    </row>
    <row r="8" spans="1:5">
      <c r="A8" s="24">
        <v>8</v>
      </c>
      <c r="B8" s="3" t="s">
        <v>17</v>
      </c>
      <c r="C8" s="3" t="s">
        <v>9</v>
      </c>
      <c r="D8" s="18">
        <v>3</v>
      </c>
    </row>
    <row r="9" spans="1:5">
      <c r="A9" s="24">
        <v>9</v>
      </c>
      <c r="B9" s="3" t="s">
        <v>18</v>
      </c>
      <c r="C9" s="3" t="s">
        <v>8</v>
      </c>
      <c r="D9" s="18">
        <v>4</v>
      </c>
    </row>
    <row r="10" spans="1:5">
      <c r="A10" s="24">
        <v>10</v>
      </c>
      <c r="B10" s="3" t="s">
        <v>82</v>
      </c>
      <c r="C10" s="3" t="s">
        <v>79</v>
      </c>
      <c r="D10" s="18">
        <v>3</v>
      </c>
    </row>
    <row r="11" spans="1:5">
      <c r="A11" s="24">
        <v>11</v>
      </c>
      <c r="B11" s="3" t="s">
        <v>83</v>
      </c>
      <c r="C11" s="3" t="s">
        <v>80</v>
      </c>
      <c r="D11" s="18">
        <v>4</v>
      </c>
    </row>
    <row r="12" spans="1:5">
      <c r="A12" s="24">
        <v>12</v>
      </c>
      <c r="B12" s="3" t="s">
        <v>84</v>
      </c>
      <c r="C12" s="3" t="s">
        <v>81</v>
      </c>
      <c r="D12" s="18">
        <v>4</v>
      </c>
    </row>
    <row r="13" spans="1:5" ht="54" customHeight="1">
      <c r="A13" s="24">
        <v>13</v>
      </c>
      <c r="B13" s="3" t="s">
        <v>92</v>
      </c>
      <c r="C13" s="4" t="s">
        <v>91</v>
      </c>
      <c r="D13" s="18">
        <v>4</v>
      </c>
    </row>
    <row r="14" spans="1:5" ht="35.25" customHeight="1">
      <c r="A14" s="24">
        <v>14</v>
      </c>
      <c r="B14" s="3" t="s">
        <v>59</v>
      </c>
      <c r="C14" s="5" t="s">
        <v>62</v>
      </c>
      <c r="D14" s="18">
        <v>3</v>
      </c>
    </row>
    <row r="15" spans="1:5" ht="36.75" customHeight="1">
      <c r="A15" s="24">
        <v>15</v>
      </c>
      <c r="B15" s="3" t="s">
        <v>58</v>
      </c>
      <c r="C15" s="5" t="s">
        <v>63</v>
      </c>
      <c r="D15" s="18">
        <v>2</v>
      </c>
    </row>
    <row r="16" spans="1:5" ht="37.5">
      <c r="A16" s="24">
        <v>16</v>
      </c>
      <c r="B16" s="15" t="s">
        <v>66</v>
      </c>
      <c r="C16" s="5" t="s">
        <v>5</v>
      </c>
      <c r="D16" s="18">
        <v>2</v>
      </c>
    </row>
    <row r="17" spans="1:4" ht="37.5">
      <c r="A17" s="24">
        <v>17</v>
      </c>
      <c r="B17" s="3" t="s">
        <v>67</v>
      </c>
      <c r="C17" s="5" t="s">
        <v>6</v>
      </c>
      <c r="D17" s="18">
        <v>2</v>
      </c>
    </row>
    <row r="18" spans="1:4" ht="37.5">
      <c r="A18" s="24">
        <v>18</v>
      </c>
      <c r="B18" s="3" t="s">
        <v>99</v>
      </c>
      <c r="C18" s="5" t="s">
        <v>114</v>
      </c>
      <c r="D18" s="18">
        <v>16</v>
      </c>
    </row>
    <row r="19" spans="1:4" ht="37.5">
      <c r="A19" s="24">
        <v>19</v>
      </c>
      <c r="B19" s="3" t="s">
        <v>100</v>
      </c>
      <c r="C19" s="5" t="s">
        <v>115</v>
      </c>
      <c r="D19" s="18">
        <v>16</v>
      </c>
    </row>
    <row r="20" spans="1:4">
      <c r="A20" s="24">
        <v>20</v>
      </c>
      <c r="B20" s="3" t="s">
        <v>101</v>
      </c>
      <c r="C20" s="5" t="s">
        <v>96</v>
      </c>
      <c r="D20" s="18">
        <v>30</v>
      </c>
    </row>
    <row r="21" spans="1:4" ht="37.5">
      <c r="A21" s="24">
        <v>21</v>
      </c>
      <c r="B21" s="3" t="s">
        <v>102</v>
      </c>
      <c r="C21" s="5" t="s">
        <v>95</v>
      </c>
      <c r="D21" s="18">
        <v>30</v>
      </c>
    </row>
    <row r="22" spans="1:4">
      <c r="A22" s="24">
        <v>22</v>
      </c>
      <c r="B22" s="3" t="s">
        <v>103</v>
      </c>
      <c r="C22" s="5" t="s">
        <v>97</v>
      </c>
      <c r="D22" s="18">
        <v>3</v>
      </c>
    </row>
    <row r="23" spans="1:4" ht="37.5">
      <c r="A23" s="24">
        <v>23</v>
      </c>
      <c r="B23" s="3" t="s">
        <v>104</v>
      </c>
      <c r="C23" s="5" t="s">
        <v>98</v>
      </c>
      <c r="D23" s="18">
        <v>3</v>
      </c>
    </row>
    <row r="24" spans="1:4" ht="37.5">
      <c r="A24" s="24">
        <v>24</v>
      </c>
      <c r="B24" s="19" t="s">
        <v>19</v>
      </c>
      <c r="C24" s="20" t="s">
        <v>10</v>
      </c>
      <c r="D24" s="16">
        <f>D7/D6*100</f>
        <v>90</v>
      </c>
    </row>
    <row r="25" spans="1:4">
      <c r="A25" s="24">
        <v>25</v>
      </c>
      <c r="B25" s="19" t="s">
        <v>60</v>
      </c>
      <c r="C25" s="19" t="s">
        <v>11</v>
      </c>
      <c r="D25" s="16">
        <f>D8/D7*100</f>
        <v>11.111111111111111</v>
      </c>
    </row>
    <row r="26" spans="1:4">
      <c r="A26" s="24">
        <v>26</v>
      </c>
      <c r="B26" s="19" t="s">
        <v>61</v>
      </c>
      <c r="C26" s="19" t="s">
        <v>12</v>
      </c>
      <c r="D26" s="16">
        <f>D9/D7*100</f>
        <v>14.814814814814813</v>
      </c>
    </row>
    <row r="27" spans="1:4">
      <c r="A27" s="24">
        <v>27</v>
      </c>
      <c r="B27" s="19" t="s">
        <v>88</v>
      </c>
      <c r="C27" s="19" t="s">
        <v>85</v>
      </c>
      <c r="D27" s="16">
        <f>D10/D7*100</f>
        <v>11.111111111111111</v>
      </c>
    </row>
    <row r="28" spans="1:4">
      <c r="A28" s="24">
        <v>28</v>
      </c>
      <c r="B28" s="19" t="s">
        <v>89</v>
      </c>
      <c r="C28" s="19" t="s">
        <v>86</v>
      </c>
      <c r="D28" s="16">
        <f>D11/D7*100</f>
        <v>14.814814814814813</v>
      </c>
    </row>
    <row r="29" spans="1:4">
      <c r="A29" s="24">
        <v>29</v>
      </c>
      <c r="B29" s="19" t="s">
        <v>90</v>
      </c>
      <c r="C29" s="19" t="s">
        <v>87</v>
      </c>
      <c r="D29" s="16">
        <f>D12/D7*100</f>
        <v>14.814814814814813</v>
      </c>
    </row>
    <row r="30" spans="1:4" ht="35.25" customHeight="1">
      <c r="A30" s="24">
        <v>30</v>
      </c>
      <c r="B30" s="19" t="s">
        <v>93</v>
      </c>
      <c r="C30" s="21" t="s">
        <v>94</v>
      </c>
      <c r="D30" s="16">
        <f>D13/D7*100</f>
        <v>14.814814814814813</v>
      </c>
    </row>
    <row r="31" spans="1:4" ht="37.5">
      <c r="A31" s="24">
        <v>31</v>
      </c>
      <c r="B31" s="19" t="s">
        <v>20</v>
      </c>
      <c r="C31" s="20" t="s">
        <v>13</v>
      </c>
      <c r="D31" s="16">
        <f>(D16+D17)/D6*100</f>
        <v>13.333333333333334</v>
      </c>
    </row>
    <row r="32" spans="1:4" ht="37.5">
      <c r="A32" s="24">
        <v>32</v>
      </c>
      <c r="B32" s="19" t="s">
        <v>21</v>
      </c>
      <c r="C32" s="20" t="s">
        <v>64</v>
      </c>
      <c r="D32" s="16">
        <f>D16/D14*100</f>
        <v>66.666666666666657</v>
      </c>
    </row>
    <row r="33" spans="1:4" ht="37.5">
      <c r="A33" s="24">
        <v>33</v>
      </c>
      <c r="B33" s="19" t="s">
        <v>68</v>
      </c>
      <c r="C33" s="20" t="s">
        <v>65</v>
      </c>
      <c r="D33" s="16">
        <f>D17/D15*100</f>
        <v>100</v>
      </c>
    </row>
    <row r="34" spans="1:4">
      <c r="A34" s="24">
        <v>34</v>
      </c>
      <c r="B34" s="19" t="s">
        <v>110</v>
      </c>
      <c r="C34" s="20" t="s">
        <v>14</v>
      </c>
      <c r="D34" s="16">
        <f>D18/D6*100</f>
        <v>53.333333333333336</v>
      </c>
    </row>
    <row r="35" spans="1:4" ht="37.5">
      <c r="A35" s="24">
        <v>35</v>
      </c>
      <c r="B35" s="19" t="s">
        <v>109</v>
      </c>
      <c r="C35" s="20" t="s">
        <v>105</v>
      </c>
      <c r="D35" s="16">
        <f>D19/D18*100</f>
        <v>100</v>
      </c>
    </row>
    <row r="36" spans="1:4" ht="37.5">
      <c r="A36" s="24">
        <v>36</v>
      </c>
      <c r="B36" s="19" t="s">
        <v>111</v>
      </c>
      <c r="C36" s="20" t="s">
        <v>106</v>
      </c>
      <c r="D36" s="16">
        <f>D21/D20*100</f>
        <v>100</v>
      </c>
    </row>
    <row r="37" spans="1:4">
      <c r="A37" s="24">
        <v>37</v>
      </c>
      <c r="B37" s="22" t="s">
        <v>112</v>
      </c>
      <c r="C37" s="20" t="s">
        <v>107</v>
      </c>
      <c r="D37" s="16">
        <f>D22/D6*100</f>
        <v>10</v>
      </c>
    </row>
    <row r="38" spans="1:4" ht="37.5">
      <c r="A38" s="24">
        <v>38</v>
      </c>
      <c r="B38" s="19" t="s">
        <v>113</v>
      </c>
      <c r="C38" s="20" t="s">
        <v>108</v>
      </c>
      <c r="D38" s="16">
        <f>D23/D22*100</f>
        <v>100</v>
      </c>
    </row>
    <row r="39" spans="1:4">
      <c r="A39" s="24">
        <v>39</v>
      </c>
      <c r="B39" s="19"/>
      <c r="C39" s="19"/>
      <c r="D39" s="23"/>
    </row>
    <row r="40" spans="1:4" ht="37.5">
      <c r="A40" s="24">
        <v>40</v>
      </c>
      <c r="B40" s="3" t="s">
        <v>22</v>
      </c>
      <c r="C40" s="2" t="s">
        <v>1</v>
      </c>
      <c r="D40" s="9"/>
    </row>
    <row r="41" spans="1:4">
      <c r="A41" s="24">
        <v>41</v>
      </c>
      <c r="B41" s="3" t="s">
        <v>27</v>
      </c>
      <c r="C41" s="6" t="s">
        <v>23</v>
      </c>
      <c r="D41" s="18">
        <v>5</v>
      </c>
    </row>
    <row r="42" spans="1:4" ht="56.25">
      <c r="A42" s="24">
        <v>42</v>
      </c>
      <c r="B42" s="3" t="s">
        <v>28</v>
      </c>
      <c r="C42" s="7" t="s">
        <v>24</v>
      </c>
      <c r="D42" s="18">
        <v>28</v>
      </c>
    </row>
    <row r="43" spans="1:4" ht="37.5">
      <c r="A43" s="24">
        <v>43</v>
      </c>
      <c r="B43" s="3" t="s">
        <v>29</v>
      </c>
      <c r="C43" s="6" t="s">
        <v>44</v>
      </c>
      <c r="D43" s="18">
        <v>28</v>
      </c>
    </row>
    <row r="44" spans="1:4" ht="42" customHeight="1">
      <c r="A44" s="24">
        <v>44</v>
      </c>
      <c r="B44" s="3" t="s">
        <v>30</v>
      </c>
      <c r="C44" s="6" t="s">
        <v>45</v>
      </c>
      <c r="D44" s="18">
        <v>3</v>
      </c>
    </row>
    <row r="45" spans="1:4" ht="37.5">
      <c r="A45" s="24">
        <v>45</v>
      </c>
      <c r="B45" s="3" t="s">
        <v>31</v>
      </c>
      <c r="C45" s="6" t="s">
        <v>25</v>
      </c>
      <c r="D45" s="12">
        <f>D43/D6*100</f>
        <v>93.333333333333329</v>
      </c>
    </row>
    <row r="46" spans="1:4" ht="37.5">
      <c r="A46" s="24">
        <v>46</v>
      </c>
      <c r="B46" s="3" t="s">
        <v>32</v>
      </c>
      <c r="C46" s="6" t="s">
        <v>26</v>
      </c>
      <c r="D46" s="12">
        <f>D44/D6*100</f>
        <v>10</v>
      </c>
    </row>
    <row r="47" spans="1:4">
      <c r="A47" s="24">
        <v>47</v>
      </c>
      <c r="B47" s="3"/>
      <c r="C47" s="4"/>
      <c r="D47" s="9"/>
    </row>
    <row r="48" spans="1:4" ht="37.5">
      <c r="A48" s="24">
        <v>48</v>
      </c>
      <c r="B48" s="3" t="s">
        <v>46</v>
      </c>
      <c r="C48" s="2" t="s">
        <v>2</v>
      </c>
      <c r="D48" s="9"/>
    </row>
    <row r="49" spans="1:4" ht="37.5">
      <c r="A49" s="24">
        <v>49</v>
      </c>
      <c r="B49" s="3" t="s">
        <v>47</v>
      </c>
      <c r="C49" s="4" t="s">
        <v>33</v>
      </c>
      <c r="D49" s="18">
        <v>3</v>
      </c>
    </row>
    <row r="50" spans="1:4" ht="37.5">
      <c r="A50" s="24">
        <v>50</v>
      </c>
      <c r="B50" s="3" t="s">
        <v>48</v>
      </c>
      <c r="C50" s="6" t="s">
        <v>34</v>
      </c>
      <c r="D50" s="18">
        <v>1</v>
      </c>
    </row>
    <row r="51" spans="1:4" ht="75">
      <c r="A51" s="24">
        <v>51</v>
      </c>
      <c r="B51" s="3" t="s">
        <v>49</v>
      </c>
      <c r="C51" s="6" t="s">
        <v>35</v>
      </c>
      <c r="D51" s="18">
        <v>1</v>
      </c>
    </row>
    <row r="52" spans="1:4" ht="43.5" customHeight="1">
      <c r="A52" s="24">
        <v>52</v>
      </c>
      <c r="B52" s="3" t="s">
        <v>50</v>
      </c>
      <c r="C52" s="6" t="s">
        <v>120</v>
      </c>
      <c r="D52" s="18">
        <v>5</v>
      </c>
    </row>
    <row r="53" spans="1:4" ht="78" customHeight="1">
      <c r="A53" s="24">
        <v>53</v>
      </c>
      <c r="B53" s="3" t="s">
        <v>51</v>
      </c>
      <c r="C53" s="6" t="s">
        <v>36</v>
      </c>
      <c r="D53" s="12">
        <f>D51/D49*100</f>
        <v>33.333333333333329</v>
      </c>
    </row>
    <row r="54" spans="1:4" ht="35.25" customHeight="1">
      <c r="A54" s="24">
        <v>54</v>
      </c>
      <c r="B54" s="3" t="s">
        <v>116</v>
      </c>
      <c r="C54" s="6" t="s">
        <v>117</v>
      </c>
      <c r="D54" s="25">
        <v>1</v>
      </c>
    </row>
    <row r="55" spans="1:4" ht="45.75" customHeight="1">
      <c r="A55" s="24">
        <v>55</v>
      </c>
      <c r="B55" s="3" t="s">
        <v>118</v>
      </c>
      <c r="C55" s="6" t="s">
        <v>119</v>
      </c>
      <c r="D55" s="12">
        <f>D54/D49*100</f>
        <v>33.333333333333329</v>
      </c>
    </row>
    <row r="56" spans="1:4">
      <c r="A56" s="24">
        <v>56</v>
      </c>
      <c r="B56" s="3"/>
      <c r="C56" s="4"/>
      <c r="D56" s="9"/>
    </row>
    <row r="57" spans="1:4" ht="37.5">
      <c r="A57" s="24">
        <v>57</v>
      </c>
      <c r="B57" s="3" t="s">
        <v>52</v>
      </c>
      <c r="C57" s="2" t="s">
        <v>3</v>
      </c>
      <c r="D57" s="9"/>
    </row>
    <row r="58" spans="1:4">
      <c r="A58" s="24">
        <v>58</v>
      </c>
      <c r="B58" s="3" t="s">
        <v>69</v>
      </c>
      <c r="C58" s="6" t="s">
        <v>37</v>
      </c>
      <c r="D58" s="18">
        <v>3</v>
      </c>
    </row>
    <row r="59" spans="1:4" ht="37.5">
      <c r="A59" s="24">
        <v>59</v>
      </c>
      <c r="B59" s="3" t="s">
        <v>70</v>
      </c>
      <c r="C59" s="6" t="s">
        <v>38</v>
      </c>
      <c r="D59" s="18">
        <v>8</v>
      </c>
    </row>
    <row r="60" spans="1:4" ht="37.5">
      <c r="A60" s="24">
        <v>60</v>
      </c>
      <c r="B60" s="3" t="s">
        <v>71</v>
      </c>
      <c r="C60" s="6" t="s">
        <v>54</v>
      </c>
      <c r="D60" s="18">
        <v>3</v>
      </c>
    </row>
    <row r="61" spans="1:4" ht="56.25">
      <c r="A61" s="24">
        <v>61</v>
      </c>
      <c r="B61" s="3" t="s">
        <v>72</v>
      </c>
      <c r="C61" s="6" t="s">
        <v>53</v>
      </c>
      <c r="D61" s="18">
        <v>1</v>
      </c>
    </row>
    <row r="62" spans="1:4" ht="56.25">
      <c r="A62" s="24">
        <v>62</v>
      </c>
      <c r="B62" s="3" t="s">
        <v>73</v>
      </c>
      <c r="C62" s="6" t="s">
        <v>55</v>
      </c>
      <c r="D62" s="18">
        <v>1</v>
      </c>
    </row>
    <row r="63" spans="1:4" ht="56.25">
      <c r="A63" s="24">
        <v>63</v>
      </c>
      <c r="B63" s="3" t="s">
        <v>74</v>
      </c>
      <c r="C63" s="6" t="s">
        <v>56</v>
      </c>
      <c r="D63" s="18">
        <v>17</v>
      </c>
    </row>
    <row r="64" spans="1:4">
      <c r="A64" s="24">
        <v>64</v>
      </c>
      <c r="B64" s="3" t="s">
        <v>75</v>
      </c>
      <c r="C64" s="6" t="s">
        <v>39</v>
      </c>
      <c r="D64" s="12">
        <f>D58/D6*100</f>
        <v>10</v>
      </c>
    </row>
    <row r="65" spans="1:4" ht="37.5">
      <c r="A65" s="24">
        <v>65</v>
      </c>
      <c r="B65" s="3" t="s">
        <v>76</v>
      </c>
      <c r="C65" s="6" t="s">
        <v>40</v>
      </c>
      <c r="D65" s="12">
        <f>D59/D6*100</f>
        <v>26.666666666666668</v>
      </c>
    </row>
    <row r="66" spans="1:4" ht="56.25">
      <c r="A66" s="24">
        <v>66</v>
      </c>
      <c r="B66" s="3" t="s">
        <v>77</v>
      </c>
      <c r="C66" s="6" t="s">
        <v>41</v>
      </c>
      <c r="D66" s="16">
        <f>(D60+D61+D62+D63)/D6*100</f>
        <v>73.333333333333329</v>
      </c>
    </row>
    <row r="67" spans="1:4" ht="56.25">
      <c r="A67" s="24">
        <v>67</v>
      </c>
      <c r="B67" s="3" t="s">
        <v>78</v>
      </c>
      <c r="C67" s="6" t="s">
        <v>42</v>
      </c>
      <c r="D67" s="18" t="s">
        <v>122</v>
      </c>
    </row>
    <row r="71" spans="1:4">
      <c r="B71" s="24"/>
    </row>
  </sheetData>
  <sheetProtection password="C76E" sheet="1" objects="1" scenarios="1" selectLockedCells="1"/>
  <pageMargins left="0.7" right="0.7" top="0.75" bottom="0.75" header="0.3" footer="0.3"/>
  <pageSetup paperSize="9" scale="58" orientation="portrait" horizontalDpi="180" verticalDpi="180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 МР</vt:lpstr>
      <vt:lpstr>'мониторинг МР'!Область_печати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2022-06-01T11:22:02Z</dcterms:modified>
</cp:coreProperties>
</file>